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20370" windowHeight="7635"/>
  </bookViews>
  <sheets>
    <sheet name="Bug_SMS Testcase" sheetId="6" r:id="rId1"/>
    <sheet name="Yenhth7_SMS Testcase" sheetId="5" r:id="rId2"/>
    <sheet name="SMS Test Cases" sheetId="1" r:id="rId3"/>
    <sheet name="Frontend Action Test Cases" sheetId="4" r:id="rId4"/>
    <sheet name="Revision history" sheetId="2" r:id="rId5"/>
    <sheet name="Sheet3" sheetId="7" r:id="rId6"/>
    <sheet name="Sheet4" sheetId="8" r:id="rId7"/>
  </sheets>
  <externalReferences>
    <externalReference r:id="rId8"/>
  </externalReferences>
  <calcPr calcId="124519"/>
</workbook>
</file>

<file path=xl/calcChain.xml><?xml version="1.0" encoding="utf-8"?>
<calcChain xmlns="http://schemas.openxmlformats.org/spreadsheetml/2006/main">
  <c r="A16" i="5"/>
  <c r="A17"/>
  <c r="A18"/>
  <c r="A19"/>
  <c r="A20"/>
  <c r="A21"/>
  <c r="A22"/>
  <c r="A23"/>
  <c r="A24"/>
  <c r="A25"/>
  <c r="A26"/>
  <c r="A27"/>
  <c r="A28"/>
  <c r="A29"/>
  <c r="A30"/>
  <c r="A31"/>
  <c r="A32"/>
  <c r="A33"/>
  <c r="A34"/>
  <c r="A35"/>
  <c r="A36"/>
  <c r="A37"/>
  <c r="A38"/>
  <c r="A39"/>
  <c r="A40"/>
  <c r="A41"/>
  <c r="A42"/>
  <c r="A43"/>
  <c r="A44"/>
  <c r="A45"/>
  <c r="A46"/>
  <c r="A47"/>
  <c r="A48"/>
  <c r="A49"/>
  <c r="A50"/>
  <c r="A51"/>
  <c r="A52"/>
  <c r="A53"/>
  <c r="A54"/>
  <c r="A55"/>
  <c r="A56"/>
  <c r="A15"/>
  <c r="Q111"/>
  <c r="A111"/>
  <c r="Q108"/>
  <c r="A108"/>
  <c r="Q105"/>
  <c r="A105"/>
  <c r="Q102"/>
  <c r="A102"/>
  <c r="Q104"/>
  <c r="Q106"/>
  <c r="Q107"/>
  <c r="Q109"/>
  <c r="Q110"/>
  <c r="Q112"/>
  <c r="Q113"/>
  <c r="Q114"/>
  <c r="Q115"/>
  <c r="Q116"/>
  <c r="Q117"/>
  <c r="Q118"/>
  <c r="Q119"/>
  <c r="Q120"/>
  <c r="Q121"/>
  <c r="Q122"/>
  <c r="Q123"/>
  <c r="Q103"/>
  <c r="A112"/>
  <c r="A109"/>
  <c r="A103"/>
  <c r="Q45" i="8"/>
  <c r="A45"/>
  <c r="Q44"/>
  <c r="A44"/>
  <c r="Q43"/>
  <c r="A43"/>
  <c r="Q42"/>
  <c r="A42"/>
  <c r="A41"/>
  <c r="Q40"/>
  <c r="A40"/>
  <c r="Q39"/>
  <c r="A39"/>
  <c r="Q38"/>
  <c r="A38"/>
  <c r="Q37"/>
  <c r="A37"/>
  <c r="Q36"/>
  <c r="A36"/>
  <c r="Q35"/>
  <c r="A35"/>
  <c r="Q34"/>
  <c r="A34"/>
  <c r="A33"/>
  <c r="Q32"/>
  <c r="A32"/>
  <c r="Q31"/>
  <c r="A31"/>
  <c r="Q30"/>
  <c r="A30"/>
  <c r="Q29"/>
  <c r="A29"/>
  <c r="Q28"/>
  <c r="A28"/>
  <c r="Q27"/>
  <c r="A27"/>
  <c r="Q26"/>
  <c r="A26"/>
  <c r="Q25"/>
  <c r="A25"/>
  <c r="Q24"/>
  <c r="A24"/>
  <c r="Q23"/>
  <c r="A23"/>
  <c r="Q22"/>
  <c r="A22"/>
  <c r="Q21"/>
  <c r="A21"/>
  <c r="Q20"/>
  <c r="A20"/>
  <c r="A19"/>
  <c r="A18"/>
  <c r="Q17"/>
  <c r="A17"/>
  <c r="Q16"/>
  <c r="A16"/>
  <c r="Q15"/>
  <c r="A15"/>
  <c r="Q14"/>
  <c r="A14"/>
  <c r="A13"/>
  <c r="Q12"/>
  <c r="A12"/>
  <c r="Q11"/>
  <c r="A11"/>
  <c r="Q10"/>
  <c r="A10"/>
  <c r="Q9"/>
  <c r="A9"/>
  <c r="Q8"/>
  <c r="A8"/>
  <c r="Q7"/>
  <c r="A7"/>
  <c r="Q6"/>
  <c r="A6"/>
  <c r="Q5"/>
  <c r="A5"/>
  <c r="Q4"/>
  <c r="A4"/>
  <c r="Q3"/>
  <c r="A3"/>
  <c r="A2"/>
  <c r="A1"/>
  <c r="Q51" i="5"/>
  <c r="Q50"/>
  <c r="Q47"/>
  <c r="Q46"/>
  <c r="Q48"/>
  <c r="Q53"/>
  <c r="Q52"/>
  <c r="Q49"/>
  <c r="Q45"/>
  <c r="Q44"/>
  <c r="Q94"/>
  <c r="A94"/>
  <c r="Q93"/>
  <c r="A93"/>
  <c r="Q92"/>
  <c r="A92"/>
  <c r="Q91"/>
  <c r="A91"/>
  <c r="Q90"/>
  <c r="A90"/>
  <c r="Q89"/>
  <c r="A89"/>
  <c r="A113"/>
  <c r="A106"/>
  <c r="A110"/>
  <c r="A107"/>
  <c r="A104"/>
  <c r="Q101"/>
  <c r="A101"/>
  <c r="Q97"/>
  <c r="A97"/>
  <c r="Q96"/>
  <c r="A96"/>
  <c r="Q95"/>
  <c r="A95"/>
  <c r="A118"/>
  <c r="A117"/>
  <c r="A116"/>
  <c r="A115"/>
  <c r="A114"/>
  <c r="A123"/>
  <c r="A122"/>
  <c r="A121"/>
  <c r="A120"/>
  <c r="A119"/>
  <c r="Q100"/>
  <c r="A100"/>
  <c r="Q99"/>
  <c r="A99"/>
  <c r="Q98"/>
  <c r="A98"/>
  <c r="Q88"/>
  <c r="A88"/>
  <c r="A87"/>
  <c r="A86"/>
  <c r="Q80"/>
  <c r="A80"/>
  <c r="Q79"/>
  <c r="A79"/>
  <c r="Q78"/>
  <c r="A78"/>
  <c r="Q77"/>
  <c r="A77"/>
  <c r="Q76"/>
  <c r="A76"/>
  <c r="Q23"/>
  <c r="Q22"/>
  <c r="Q69"/>
  <c r="A69"/>
  <c r="Q67"/>
  <c r="A67"/>
  <c r="Q82"/>
  <c r="A82"/>
  <c r="Q83"/>
  <c r="A83"/>
  <c r="Q66"/>
  <c r="A66"/>
  <c r="Q71"/>
  <c r="A71"/>
  <c r="Q70"/>
  <c r="A70"/>
  <c r="Q68"/>
  <c r="A68"/>
  <c r="Q65"/>
  <c r="A65"/>
  <c r="Q64"/>
  <c r="A64"/>
  <c r="Q85"/>
  <c r="A85"/>
  <c r="Q84"/>
  <c r="A84"/>
  <c r="Q81"/>
  <c r="A81"/>
  <c r="Q62"/>
  <c r="Q41"/>
  <c r="Q42"/>
  <c r="Q40"/>
  <c r="Q39"/>
  <c r="Q38"/>
  <c r="Q33"/>
  <c r="Q32"/>
  <c r="Q17" l="1"/>
  <c r="Q18"/>
  <c r="Q19"/>
  <c r="Q20"/>
  <c r="Q31"/>
  <c r="Q30"/>
  <c r="Q26"/>
  <c r="Q27"/>
  <c r="Q28"/>
  <c r="Q29"/>
  <c r="Q43"/>
  <c r="Q37"/>
  <c r="Q36"/>
  <c r="Q35"/>
  <c r="Q34"/>
  <c r="Q75"/>
  <c r="A75"/>
  <c r="Q74"/>
  <c r="A74"/>
  <c r="Q73"/>
  <c r="A73"/>
  <c r="Q72"/>
  <c r="A72"/>
  <c r="A62"/>
  <c r="Q61"/>
  <c r="A61"/>
  <c r="Q60"/>
  <c r="A60"/>
  <c r="Q59"/>
  <c r="A59"/>
  <c r="Q58"/>
  <c r="A58"/>
  <c r="Q56"/>
  <c r="Q25"/>
  <c r="Q24"/>
  <c r="Q21"/>
  <c r="Q16"/>
  <c r="Q15"/>
  <c r="Q14"/>
  <c r="A14"/>
  <c r="A13"/>
  <c r="A12"/>
  <c r="H10"/>
  <c r="D8"/>
  <c r="D6" l="1"/>
  <c r="D5"/>
  <c r="D4"/>
  <c r="D7" l="1"/>
</calcChain>
</file>

<file path=xl/sharedStrings.xml><?xml version="1.0" encoding="utf-8"?>
<sst xmlns="http://schemas.openxmlformats.org/spreadsheetml/2006/main" count="711" uniqueCount="498">
  <si>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</si>
  <si>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</si>
  <si>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</si>
  <si>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</si>
  <si>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</si>
  <si>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</si>
  <si>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</si>
  <si>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</si>
  <si>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</si>
  <si>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</si>
  <si>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</si>
  <si>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</si>
  <si>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</si>
  <si>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</si>
  <si>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</si>
  <si>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</si>
  <si>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</si>
  <si>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</si>
  <si>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</si>
  <si>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</si>
  <si>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</si>
  <si>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</si>
  <si>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</si>
  <si>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</si>
  <si>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</si>
  <si>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</si>
  <si>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</si>
  <si>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</si>
  <si>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</si>
  <si>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</si>
  <si>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</si>
  <si>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</si>
  <si>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</si>
  <si>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</si>
  <si>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</si>
  <si>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</si>
  <si>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</si>
  <si>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</si>
  <si>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</si>
  <si>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</si>
  <si>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</si>
  <si>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</si>
  <si>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</si>
  <si>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</si>
  <si>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</si>
  <si>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</si>
  <si>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</si>
  <si>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</si>
  <si>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</si>
  <si>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</si>
  <si>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</si>
  <si>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</si>
  <si>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</si>
  <si>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</si>
  <si>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</si>
  <si>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</si>
  <si>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</si>
  <si>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</si>
  <si>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</si>
  <si>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</si>
  <si>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</si>
  <si>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</si>
  <si>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</si>
  <si>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</si>
  <si>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</si>
  <si>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</si>
  <si>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</si>
  <si>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</si>
  <si>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</si>
  <si>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</si>
  <si>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</si>
  <si>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</si>
  <si>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</si>
  <si>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</si>
  <si>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</si>
  <si>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</si>
  <si>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</si>
  <si>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</si>
  <si>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</si>
  <si>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</si>
  <si>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</si>
  <si>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</si>
  <si>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</si>
  <si>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</si>
  <si>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</si>
  <si>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</si>
  <si>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</si>
  <si>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</si>
  <si>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</si>
  <si>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</si>
  <si>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</si>
  <si>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</si>
  <si>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</si>
  <si>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</si>
  <si>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</si>
  <si>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</si>
  <si>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</si>
  <si>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</si>
  <si>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</si>
  <si>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</si>
  <si>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</si>
  <si>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</si>
  <si>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</si>
  <si>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</si>
  <si>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</si>
  <si>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</si>
  <si>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</si>
  <si>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</si>
  <si>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</si>
  <si>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</si>
  <si>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</si>
  <si>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</si>
  <si>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</si>
  <si>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</si>
  <si>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</si>
  <si>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</si>
  <si>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</si>
  <si>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</si>
  <si>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</si>
  <si>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</si>
  <si>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</si>
  <si>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</si>
  <si>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</si>
  <si>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</si>
  <si>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</si>
  <si>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</si>
  <si>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</si>
  <si>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</si>
  <si>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</si>
  <si>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</si>
  <si>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</si>
  <si>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</si>
  <si>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</si>
  <si>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</si>
  <si>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</si>
  <si>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</si>
  <si>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</si>
  <si>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</si>
  <si>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</si>
  <si>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</si>
  <si>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</si>
  <si>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</si>
  <si>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</si>
  <si>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</si>
  <si>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</si>
  <si>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</si>
  <si>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</si>
  <si>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</si>
  <si>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</si>
  <si>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</si>
  <si>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</si>
  <si>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</si>
  <si>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</si>
  <si>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</si>
  <si>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</si>
  <si>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</si>
  <si>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</si>
  <si>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</si>
  <si>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</si>
  <si>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</si>
  <si>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</si>
  <si>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</si>
  <si>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</si>
  <si>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</si>
  <si>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</si>
  <si>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Violet</t>
  </si>
  <si>
    <t>VOL</t>
  </si>
  <si>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</si>
  <si>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</si>
  <si>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</si>
  <si>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</si>
  <si>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r>
      <t xml:space="preserve">Hệ thống gửi về người đăng ký thông báo lỗi:
</t>
    </r>
    <r>
      <rPr>
        <i/>
        <sz val="10"/>
        <rFont val="Arial"/>
        <family val="2"/>
        <charset val="163"/>
      </rPr>
      <t>“Số điện thoại của bạn không tồn tại trên hệ thống quản lý CTV của Viettel ”</t>
    </r>
  </si>
  <si>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</si>
  <si>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</si>
  <si>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</si>
  <si>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</si>
  <si>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Khách hàng tự nhắn tin đăng kí
2. Số điện thoại của KH đã đăng kí dịch vụ rồi</t>
  </si>
  <si>
    <t>1. CTV nhắn tin đăng kí dịch vụ cho Khách hàng
2. Khách hàng đã đăng kí dịch vụ rồi</t>
  </si>
  <si>
    <t>2. Đăng kí thành công</t>
  </si>
  <si>
    <t>1. Khách hàng nhắn tin đăng kí theo cú pháp: 
SBG DK
sbg dk
SBG dk
2. Gửi đến đầu số 8x62</t>
  </si>
  <si>
    <t>1. CTV nhắn tin đăng kí cho KH với cú pháp:
SBG DK Số điện thoại KH
2. Gửi đến đầu số 8x62</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</si>
  <si>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</si>
  <si>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</si>
  <si>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</si>
  <si>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</si>
  <si>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</si>
  <si>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</si>
  <si>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</si>
  <si>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</si>
  <si>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</si>
  <si>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</si>
  <si>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</si>
  <si>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</si>
  <si>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</si>
  <si>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</si>
  <si>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</si>
  <si>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</si>
  <si>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</si>
  <si>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</si>
  <si>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</si>
  <si>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</si>
  <si>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</si>
  <si>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</si>
  <si>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</si>
  <si>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</si>
  <si>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</si>
  <si>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</si>
  <si>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</si>
  <si>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</si>
  <si>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</si>
  <si>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</si>
  <si>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</si>
  <si>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</si>
  <si>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</si>
  <si>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</si>
  <si>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</si>
  <si>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</si>
  <si>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</si>
  <si>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</si>
  <si>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</si>
  <si>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</si>
  <si>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</si>
  <si>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</si>
  <si>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</si>
  <si>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</si>
  <si>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</si>
  <si>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</si>
  <si>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</si>
  <si>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</si>
  <si>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</si>
  <si>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</si>
  <si>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</si>
  <si>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</si>
  <si>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</si>
  <si>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</si>
  <si>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</si>
  <si>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</si>
  <si>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</si>
  <si>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</si>
  <si>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</si>
  <si>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</si>
  <si>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</si>
  <si>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</si>
  <si>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</si>
  <si>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</si>
  <si>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</si>
  <si>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</si>
  <si>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</si>
  <si>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</si>
  <si>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</si>
  <si>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</si>
  <si>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Chỉ gửi 1 thông báo về số điện thoại đăng kí là 0979359749 với nội dung:
Khong tim thay cong tac vien nao co so dien thoai 0979359749 tren soanbaigiang.smas.vn</t>
  </si>
  <si>
    <r>
      <t>Hệ thống gửi về KH thông báo lỗi:</t>
    </r>
    <r>
      <rPr>
        <i/>
        <sz val="10"/>
        <rFont val="Arial"/>
        <family val="2"/>
        <charset val="163"/>
      </rPr>
      <t xml:space="preserve">
So dien thoai cua Qui vi da duoc dang ki</t>
    </r>
  </si>
  <si>
    <t>Kiểm tra phục hồi mật khẩu không thành công</t>
  </si>
  <si>
    <t>Kiểm tra phục hồi mật khẩu thành công</t>
  </si>
  <si>
    <t>1. KH chưa đăng kí dịch vụ
2. Soan tin phục hồi mật khẩu: SBG MK
3. Gửi đến 8062</t>
  </si>
  <si>
    <t>Gửi thông báo lỗi về khách hàng: So dien thoai chua dang ki dich vu</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</si>
  <si>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</si>
  <si>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</si>
  <si>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</si>
  <si>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</si>
  <si>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</si>
  <si>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</si>
  <si>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</si>
  <si>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</si>
  <si>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</si>
  <si>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</si>
  <si>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</si>
  <si>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</si>
  <si>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</si>
  <si>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</si>
  <si>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</si>
  <si>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</si>
  <si>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</si>
  <si>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chưa có số điện thoại trả sau</t>
  </si>
  <si>
    <t>1. SĐT khách hàng là thuê bao Viettel trả trước nhưng chưa đăng kí dịch vụ
2. Soạn tin SBG NAP [Số tiền]
3. Gửi đến 8062</t>
  </si>
  <si>
    <t>1. SĐT khách hàng là thuê bao trả sau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</si>
  <si>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</si>
  <si>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</si>
  <si>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</si>
  <si>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</si>
  <si>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</si>
  <si>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</si>
  <si>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</si>
  <si>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</si>
  <si>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t>Thanh toán thành công - KH tự nhắn tin nạp</t>
  </si>
  <si>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</si>
  <si>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</si>
  <si>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</si>
  <si>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</si>
  <si>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</si>
  <si>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</si>
  <si>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</si>
  <si>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</si>
  <si>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</si>
  <si>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</si>
  <si>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</si>
  <si>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</si>
  <si>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</si>
  <si>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</si>
  <si>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nhắn tin nạp tiền là thuê bao Viettel trả sau</t>
  </si>
  <si>
    <t>Số điện thoại KH được nạp tiền trong nội dung tin nhắn không đúng định dạng</t>
  </si>
  <si>
    <t>1. SĐT nạp tiền không phải mạng Viettel
2. Soạn tin: SBG NAP [Số tiền] [SDT khách hàng]
3. Gửi đến 8062</t>
  </si>
  <si>
    <t>1. SĐT nạp tiền là thuê bao trả sau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</si>
  <si>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</si>
  <si>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</si>
  <si>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</si>
  <si>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</si>
  <si>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</si>
  <si>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t>chưa có sim ngoại mạng</t>
  </si>
  <si>
    <t>không có sim trả sau</t>
  </si>
  <si>
    <t>Gửi về thông báo lỗi "0 Tai khoan 84979359749 chua dang ki tai khoan tren he thong SBG Online soanbaigiang.smas.vn. tu thue bao 01649529632</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</si>
  <si>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</si>
  <si>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</si>
  <si>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</si>
  <si>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</si>
  <si>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</si>
  <si>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</si>
  <si>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</si>
  <si>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1</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</si>
  <si>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</si>
  <si>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</si>
  <si>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</si>
  <si>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</si>
  <si>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</si>
  <si>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</si>
  <si>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</si>
  <si>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</si>
  <si>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</si>
  <si>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</si>
  <si>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</si>
  <si>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đang thông báo là soanbaigiang.smas.vn khong co dich vu nay !</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</si>
  <si>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</si>
  <si>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</si>
  <si>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</si>
  <si>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</si>
  <si>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</si>
  <si>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</si>
  <si>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</si>
  <si>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</si>
  <si>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</si>
  <si>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</si>
  <si>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</si>
  <si>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</si>
  <si>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</si>
  <si>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</si>
  <si>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</si>
  <si>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</si>
  <si>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</si>
  <si>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</si>
  <si>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</si>
  <si>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</si>
  <si>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</si>
  <si>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</si>
  <si>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</si>
  <si>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</si>
  <si>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</si>
  <si>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</si>
  <si>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</si>
  <si>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</si>
  <si>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</si>
  <si>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</si>
  <si>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</si>
  <si>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</si>
  <si>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</si>
  <si>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</si>
  <si>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</si>
  <si>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</si>
  <si>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</si>
  <si>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</si>
  <si>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</si>
  <si>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</si>
  <si>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</si>
  <si>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</si>
  <si>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</si>
  <si>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</si>
  <si>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</si>
  <si>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</si>
  <si>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</si>
  <si>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</si>
  <si>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</si>
  <si>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</si>
  <si>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đã đăng kí gói dịch vụ rồi</t>
  </si>
  <si>
    <t>1. Khách hàng đã đăng kí gói VIP 1
2. KH soạn: SBG VIP 1 
3. Gửi đến 8062</t>
  </si>
  <si>
    <t xml:space="preserve">Hệ thống gửi đến thông báo:
</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</si>
  <si>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</si>
  <si>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</si>
  <si>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1. Khách hàng đã đăng kí gói VIP 3
2. KH soạn: SBG VIP 3 
3. Gửi đến 8062</t>
  </si>
  <si>
    <t>1. Khách hàng đã đăng kí gói VIP 6
2. KH soạn: SBG VIP 6 
3. Gửi đến 8062</t>
  </si>
  <si>
    <t>1. Khách hàng đã đăng kí gói VIP 12
2. KH soạn: SBG VIP 12
3. Gửi đến 8062</t>
  </si>
  <si>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</si>
  <si>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</si>
  <si>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</si>
  <si>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</si>
  <si>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</si>
  <si>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</si>
  <si>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</si>
  <si>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</si>
  <si>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</si>
  <si>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</si>
  <si>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</si>
  <si>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</si>
  <si>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</si>
  <si>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</si>
  <si>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</si>
  <si>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</si>
  <si>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</si>
  <si>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</si>
  <si>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</si>
  <si>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</si>
  <si>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đúng
5. Gửi đến 8062</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</si>
  <si>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</si>
  <si>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</si>
  <si>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</si>
  <si>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</si>
  <si>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</si>
  <si>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</si>
  <si>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</si>
  <si>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</si>
  <si>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</si>
  <si>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</si>
  <si>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</si>
  <si>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</si>
  <si>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</si>
  <si>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</si>
  <si>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</si>
  <si>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</si>
  <si>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</si>
  <si>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</si>
  <si>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</si>
  <si>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</si>
  <si>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</si>
  <si>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</si>
  <si>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</si>
  <si>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</si>
  <si>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</si>
  <si>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</si>
  <si>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</si>
  <si>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</si>
  <si>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</si>
  <si>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</si>
  <si>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</si>
  <si>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</si>
  <si>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</si>
  <si>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</si>
  <si>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</si>
  <si>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</si>
  <si>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</si>
  <si>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</si>
  <si>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</si>
  <si>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</si>
  <si>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</si>
  <si>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</si>
  <si>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</si>
  <si>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</si>
  <si>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Để hỏi lại</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</si>
  <si>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</si>
  <si>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</si>
  <si>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</si>
  <si>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</si>
  <si>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</si>
  <si>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</si>
  <si>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</si>
  <si>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</si>
  <si>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</si>
  <si>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</si>
  <si>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Gửi thông báo lỗi về khách hàng: </t>
    </r>
    <r>
      <rPr>
        <i/>
        <sz val="10"/>
        <rFont val="Arial"/>
        <family val="2"/>
        <charset val="163"/>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</si>
  <si>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</si>
  <si>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</si>
  <si>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</si>
  <si>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</si>
  <si>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</si>
  <si>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</si>
  <si>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</si>
  <si>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</si>
  <si>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</si>
  <si>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chưa có số ngoại mạng</t>
  </si>
  <si>
    <t>Lần kiểm thử</t>
  </si>
  <si>
    <t>1. Số điện thoại nạp hộ soạn đúng cú pháp:
SBG NAP [số tiền] [Số điện thoia KH Viettel dạng 84xxx]
2. Gửi đến 8062</t>
  </si>
  <si>
    <t>Tất các tin nhắn, từ "Qui vi" nên đổi thành "Quy vi" (sửa "i" thành "y")</t>
  </si>
  <si>
    <r>
      <t xml:space="preserve">Sửa lại thông báo lỗi để không bị lỗi font, nội dung là: 
</t>
    </r>
    <r>
      <rPr>
        <i/>
        <sz val="12"/>
        <color theme="1"/>
        <rFont val="Cambria"/>
        <family val="1"/>
        <charset val="163"/>
        <scheme val="major"/>
      </rPr>
      <t>Goi dich vu qui vi dang ky khong ton tai</t>
    </r>
  </si>
  <si>
    <t>OK</t>
  </si>
  <si>
    <r>
      <t xml:space="preserve">Chỉ gửi về 1 tin nhắn với nội dung:
</t>
    </r>
    <r>
      <rPr>
        <i/>
        <sz val="12"/>
        <color theme="1"/>
        <rFont val="Cambria"/>
        <family val="1"/>
        <charset val="163"/>
        <scheme val="major"/>
      </rPr>
      <t>Tai khoan [số điện thoại KH] chua dang ki tai khoan tren he thong SBG Online soanbaigiang.smas.vn</t>
    </r>
  </si>
  <si>
    <t>Chỉ gửi về 1 thông báo lỗi tài khoản gốc của khách hàng không đủ để nạp tiền</t>
  </si>
  <si>
    <r>
      <t xml:space="preserve">Còn lỗi: vẫn gửi 2 tin nhắn về khách hàng với nội dung, giả sử số 01649529632 nhắn tin SBG Nap 100
</t>
    </r>
    <r>
      <rPr>
        <u/>
        <sz val="12"/>
        <color rgb="FFFF0000"/>
        <rFont val="Cambria"/>
        <family val="1"/>
        <charset val="163"/>
        <scheme val="major"/>
      </rPr>
      <t xml:space="preserve">Tin 1: </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 tu thue bao 01649529632</t>
    </r>
    <r>
      <rPr>
        <sz val="12"/>
        <color rgb="FFFF0000"/>
        <rFont val="Cambria"/>
        <family val="1"/>
        <charset val="163"/>
        <scheme val="major"/>
      </rPr>
      <t xml:space="preserve">
</t>
    </r>
    <r>
      <rPr>
        <u/>
        <sz val="12"/>
        <color rgb="FFFF0000"/>
        <rFont val="Cambria"/>
        <family val="1"/>
        <charset val="163"/>
        <scheme val="major"/>
      </rPr>
      <t>Tin 2:</t>
    </r>
    <r>
      <rPr>
        <sz val="12"/>
        <color rgb="FFFF0000"/>
        <rFont val="Cambria"/>
        <family val="1"/>
        <charset val="163"/>
        <scheme val="major"/>
      </rPr>
      <t xml:space="preserve">
</t>
    </r>
    <r>
      <rPr>
        <i/>
        <sz val="12"/>
        <color rgb="FFFF0000"/>
        <rFont val="Cambria"/>
        <family val="1"/>
        <charset val="163"/>
        <scheme val="major"/>
      </rPr>
      <t>Qui vi da nap thanh cong 100 VND vao tai khoan 01649529632 tren soanbaigiang.smas.vn</t>
    </r>
    <r>
      <rPr>
        <sz val="12"/>
        <color rgb="FFFF0000"/>
        <rFont val="Cambria"/>
        <family val="1"/>
        <charset val="163"/>
        <scheme val="major"/>
      </rPr>
      <t xml:space="preserve">
</t>
    </r>
    <r>
      <rPr>
        <b/>
        <sz val="12"/>
        <rFont val="Cambria"/>
        <family val="1"/>
        <charset val="163"/>
        <scheme val="major"/>
      </rPr>
      <t>=&gt; Mong muốn: chỉ gửi về KH 1 tin nhắn với nội dung giống Tin 2 ở trên</t>
    </r>
  </si>
  <si>
    <t>Vẫn bị lỗi như mô tả ở bên</t>
  </si>
  <si>
    <t>Sửa lại nội dung gửi đến CTV như sau: So dien thoai 0979359749 da duoc dan gky</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</si>
  <si>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</si>
  <si>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r>
      <t xml:space="preserve">Không đổi thành công, gửi về thông báo lỗi :
</t>
    </r>
    <r>
      <rPr>
        <i/>
        <sz val="12"/>
        <color theme="1"/>
        <rFont val="Cambria"/>
        <family val="1"/>
        <charset val="163"/>
        <scheme val="major"/>
      </rPr>
      <t>Mat khau cua qui vi khong dung</t>
    </r>
  </si>
  <si>
    <r>
      <t xml:space="preserve">Sửa lại câu thông báo thành:
</t>
    </r>
    <r>
      <rPr>
        <i/>
        <sz val="12"/>
        <color theme="1"/>
        <rFont val="Cambria"/>
        <family val="1"/>
        <charset val="163"/>
        <scheme val="major"/>
      </rPr>
      <t>Tai khoan [SDT] chua dang ky tai khoan tren he thong SBG Online soanbaigiang.smas.vn</t>
    </r>
  </si>
  <si>
    <t>Lỗi, vẫn gửi 2 tin nhắn về cho KH
=&gt; Chỉ gửi 1 tin: Tai khoan [SDT] chua dang ky tai khoan tren he thong SBG Online soanbaigiang.smas.vn</t>
  </si>
  <si>
    <t>Vẫn bị lỗi không đăng nhập được bằng mật khẩu mới là: 123456a@</t>
  </si>
  <si>
    <t>Lỗi vẫn nạp thành công khi tài khoản gốc &lt; số tiền cần nạp trong nội dung tin nhắn</t>
  </si>
  <si>
    <t>Lỗi vẫn nạp thành công khi tài khoản gốc của số điện thoại nhắn tin nạp tiền &lt; số tiền cần nạp trong nội dung tin nhắn</t>
  </si>
  <si>
    <t>Lỗi này phải bắt bên đầu số  8062 vì khi service MO của SBG nhận được nội dung tin nhắn thì nó đã bị cắt mất ký tự @ rồi, chỉ còn là 123456a</t>
  </si>
  <si>
    <t>FIXED</t>
  </si>
  <si>
    <t>FIXED, Số tiền cho phép charging trong 1 lần lớn nhất là 50,000đ nên nếu nạp 100,000đ thì sẽ báo lỗi: [So tien nap gioi han lon nhat la 50,000 vnd]</t>
  </si>
  <si>
    <t>FIXED.
Giống lỗi số 4.</t>
  </si>
</sst>
</file>

<file path=xl/styles.xml><?xml version="1.0" encoding="utf-8"?>
<styleSheet xmlns="http://schemas.openxmlformats.org/spreadsheetml/2006/main">
  <fonts count="32">
    <font>
      <sz val="11"/>
      <color theme="1"/>
      <name val="Calibri"/>
      <family val="2"/>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u/>
      <sz val="12"/>
      <color rgb="FFFF0000"/>
      <name val="Cambria"/>
      <family val="1"/>
      <charset val="163"/>
      <scheme val="major"/>
    </font>
    <font>
      <b/>
      <sz val="12"/>
      <color rgb="FFFF0000"/>
      <name val="Cambria"/>
      <family val="1"/>
      <charset val="163"/>
      <scheme val="major"/>
    </font>
    <font>
      <b/>
      <sz val="12"/>
      <name val="Cambria"/>
      <family val="1"/>
      <charset val="163"/>
      <scheme val="major"/>
    </font>
    <font>
      <sz val="12"/>
      <name val="Cambria"/>
      <family val="1"/>
      <charset val="163"/>
      <scheme val="major"/>
    </font>
  </fonts>
  <fills count="11">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5">
    <xf numFmtId="0" fontId="0" fillId="0" borderId="0"/>
    <xf numFmtId="0" fontId="5" fillId="0" borderId="0"/>
    <xf numFmtId="0" fontId="13" fillId="0" borderId="0"/>
    <xf numFmtId="0" fontId="13" fillId="0" borderId="0"/>
    <xf numFmtId="0" fontId="1" fillId="0" borderId="0"/>
  </cellStyleXfs>
  <cellXfs count="115">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3" fillId="2" borderId="1" xfId="0" applyFont="1" applyFill="1" applyBorder="1" applyAlignment="1">
      <alignment horizontal="center" vertical="center"/>
    </xf>
    <xf numFmtId="0" fontId="0" fillId="0" borderId="3" xfId="0" applyBorder="1" applyAlignment="1">
      <alignment vertical="top" wrapText="1"/>
    </xf>
    <xf numFmtId="0" fontId="3" fillId="0" borderId="0" xfId="0" applyFont="1" applyAlignment="1">
      <alignment horizontal="left" vertical="top"/>
    </xf>
    <xf numFmtId="0" fontId="4"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6" fillId="0" borderId="0" xfId="0" applyFont="1" applyAlignment="1">
      <alignment horizontal="center" vertical="top" wrapText="1"/>
    </xf>
    <xf numFmtId="0" fontId="6" fillId="0" borderId="0" xfId="0" applyFont="1" applyAlignment="1">
      <alignment vertical="top" wrapText="1"/>
    </xf>
    <xf numFmtId="0" fontId="8" fillId="0" borderId="0" xfId="0" applyFont="1" applyAlignment="1">
      <alignment horizontal="left" vertical="top" wrapText="1"/>
    </xf>
    <xf numFmtId="0" fontId="8"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vertical="top" wrapText="1"/>
    </xf>
    <xf numFmtId="0" fontId="6" fillId="0" borderId="4" xfId="0" quotePrefix="1" applyFont="1" applyBorder="1" applyAlignment="1">
      <alignment vertical="top" wrapText="1"/>
    </xf>
    <xf numFmtId="0" fontId="6" fillId="0" borderId="2" xfId="0" applyFont="1" applyBorder="1" applyAlignment="1">
      <alignment horizontal="center" vertical="top" wrapText="1"/>
    </xf>
    <xf numFmtId="0" fontId="6" fillId="0" borderId="2" xfId="0" applyFont="1" applyBorder="1" applyAlignment="1">
      <alignment vertical="top" wrapText="1"/>
    </xf>
    <xf numFmtId="0" fontId="6" fillId="0" borderId="2" xfId="0" quotePrefix="1" applyFont="1" applyBorder="1" applyAlignment="1">
      <alignment vertical="top" wrapText="1"/>
    </xf>
    <xf numFmtId="0" fontId="6" fillId="0" borderId="3" xfId="0" applyFont="1" applyBorder="1" applyAlignment="1">
      <alignment horizontal="center" vertical="top" wrapText="1"/>
    </xf>
    <xf numFmtId="0" fontId="6" fillId="0" borderId="3" xfId="0" applyFont="1" applyBorder="1" applyAlignment="1">
      <alignment vertical="top" wrapText="1"/>
    </xf>
    <xf numFmtId="0" fontId="10"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6" borderId="10" xfId="2" applyFont="1" applyFill="1" applyBorder="1" applyAlignment="1">
      <alignment horizontal="center" vertical="center"/>
    </xf>
    <xf numFmtId="0" fontId="17" fillId="8" borderId="8" xfId="1" applyFont="1" applyFill="1" applyBorder="1" applyAlignment="1">
      <alignment vertical="center" wrapText="1"/>
    </xf>
    <xf numFmtId="0" fontId="13" fillId="6" borderId="10" xfId="2" applyFont="1" applyFill="1" applyBorder="1" applyAlignment="1">
      <alignment horizontal="center" vertical="center" wrapText="1"/>
    </xf>
    <xf numFmtId="0" fontId="13" fillId="0" borderId="1" xfId="3" applyFont="1" applyFill="1" applyBorder="1" applyAlignment="1">
      <alignment vertical="center" wrapText="1"/>
    </xf>
    <xf numFmtId="0" fontId="13" fillId="0" borderId="1" xfId="3" applyFont="1" applyFill="1" applyBorder="1" applyAlignment="1">
      <alignment horizontal="left" vertical="center" wrapText="1"/>
    </xf>
    <xf numFmtId="0" fontId="13" fillId="5" borderId="0" xfId="1" applyFont="1" applyFill="1" applyAlignment="1">
      <alignment vertical="center" wrapText="1"/>
    </xf>
    <xf numFmtId="0" fontId="13" fillId="5" borderId="0" xfId="1" applyFont="1" applyFill="1" applyAlignment="1">
      <alignment horizontal="left" vertical="center" wrapText="1"/>
    </xf>
    <xf numFmtId="0" fontId="13" fillId="5" borderId="0" xfId="1" applyFont="1" applyFill="1" applyAlignment="1">
      <alignment horizontal="center" vertical="center" wrapText="1"/>
    </xf>
    <xf numFmtId="0" fontId="15" fillId="5" borderId="1" xfId="1" applyFont="1" applyFill="1" applyBorder="1" applyAlignment="1">
      <alignment vertical="center" wrapText="1"/>
    </xf>
    <xf numFmtId="0" fontId="13" fillId="5" borderId="1" xfId="1" applyFont="1" applyFill="1" applyBorder="1" applyAlignment="1">
      <alignment vertical="center" wrapText="1"/>
    </xf>
    <xf numFmtId="0" fontId="13" fillId="6" borderId="1" xfId="1" applyFont="1" applyFill="1" applyBorder="1" applyAlignment="1">
      <alignment horizontal="center" vertical="center" wrapText="1"/>
    </xf>
    <xf numFmtId="0" fontId="15" fillId="7" borderId="7" xfId="1" applyFont="1" applyFill="1" applyBorder="1" applyAlignment="1">
      <alignment horizontal="center" vertical="center" wrapText="1"/>
    </xf>
    <xf numFmtId="0" fontId="15" fillId="7" borderId="8" xfId="1" applyFont="1" applyFill="1" applyBorder="1" applyAlignment="1">
      <alignment horizontal="center" vertical="center" wrapText="1"/>
    </xf>
    <xf numFmtId="0" fontId="15" fillId="7" borderId="9" xfId="1" applyFont="1" applyFill="1" applyBorder="1" applyAlignment="1">
      <alignment horizontal="center" vertical="center" wrapText="1"/>
    </xf>
    <xf numFmtId="0" fontId="15" fillId="7" borderId="1" xfId="1" applyFont="1" applyFill="1" applyBorder="1" applyAlignment="1">
      <alignment horizontal="center" vertical="center" wrapText="1"/>
    </xf>
    <xf numFmtId="0" fontId="16" fillId="8" borderId="7" xfId="1" applyFont="1" applyFill="1" applyBorder="1" applyAlignment="1">
      <alignment vertical="center" wrapText="1"/>
    </xf>
    <xf numFmtId="0" fontId="16" fillId="8" borderId="8" xfId="1" applyFont="1" applyFill="1" applyBorder="1" applyAlignment="1">
      <alignment vertical="center" wrapText="1"/>
    </xf>
    <xf numFmtId="0" fontId="16" fillId="8" borderId="9" xfId="1" applyFont="1" applyFill="1" applyBorder="1" applyAlignment="1">
      <alignment vertical="center" wrapText="1"/>
    </xf>
    <xf numFmtId="0" fontId="18" fillId="6" borderId="7" xfId="4" applyFont="1" applyFill="1" applyBorder="1" applyAlignment="1">
      <alignment vertical="center"/>
    </xf>
    <xf numFmtId="0" fontId="18" fillId="6" borderId="8" xfId="4" applyFont="1" applyFill="1" applyBorder="1" applyAlignment="1">
      <alignment vertical="center" wrapText="1"/>
    </xf>
    <xf numFmtId="0" fontId="18" fillId="6" borderId="9" xfId="4" applyFont="1" applyFill="1" applyBorder="1" applyAlignment="1">
      <alignment vertical="center" wrapText="1"/>
    </xf>
    <xf numFmtId="0" fontId="13" fillId="5" borderId="0" xfId="3" applyFont="1" applyFill="1" applyAlignment="1">
      <alignment vertical="center" wrapText="1"/>
    </xf>
    <xf numFmtId="0" fontId="13" fillId="5" borderId="1" xfId="1" applyFont="1" applyFill="1" applyBorder="1" applyAlignment="1">
      <alignment horizontal="center" vertical="center" wrapText="1"/>
    </xf>
    <xf numFmtId="0" fontId="13" fillId="5" borderId="7" xfId="1" applyFont="1" applyFill="1" applyBorder="1" applyAlignment="1">
      <alignment vertical="center" wrapText="1"/>
    </xf>
    <xf numFmtId="0" fontId="13" fillId="5" borderId="12" xfId="1" applyFont="1" applyFill="1" applyBorder="1" applyAlignment="1">
      <alignment vertical="center" wrapText="1"/>
    </xf>
    <xf numFmtId="0" fontId="13" fillId="5" borderId="0" xfId="1" applyFont="1" applyFill="1" applyBorder="1" applyAlignment="1">
      <alignment vertical="center" wrapText="1"/>
    </xf>
    <xf numFmtId="0" fontId="21" fillId="5" borderId="1" xfId="4" applyFont="1" applyFill="1" applyBorder="1" applyAlignment="1">
      <alignment horizontal="center" vertical="center" wrapText="1"/>
    </xf>
    <xf numFmtId="0" fontId="13" fillId="5" borderId="1" xfId="1" applyFont="1" applyFill="1" applyBorder="1" applyAlignment="1">
      <alignment horizontal="left" vertical="center" wrapText="1"/>
    </xf>
    <xf numFmtId="0" fontId="6" fillId="8" borderId="4" xfId="0" applyFont="1" applyFill="1" applyBorder="1" applyAlignment="1">
      <alignment horizontal="center" vertical="top" wrapText="1"/>
    </xf>
    <xf numFmtId="0" fontId="24" fillId="0" borderId="1" xfId="3" applyFont="1" applyFill="1" applyBorder="1" applyAlignment="1">
      <alignment horizontal="left" vertical="center" wrapText="1"/>
    </xf>
    <xf numFmtId="0" fontId="6" fillId="8" borderId="2" xfId="0" applyFont="1" applyFill="1" applyBorder="1" applyAlignment="1">
      <alignment horizontal="center" vertical="top" wrapText="1"/>
    </xf>
    <xf numFmtId="0" fontId="11" fillId="4" borderId="1" xfId="0" applyFont="1" applyFill="1" applyBorder="1" applyAlignment="1">
      <alignment horizontal="left" vertical="center" wrapText="1"/>
    </xf>
    <xf numFmtId="0" fontId="6" fillId="8" borderId="2" xfId="0" applyFont="1" applyFill="1" applyBorder="1" applyAlignment="1">
      <alignment vertical="top" wrapText="1"/>
    </xf>
    <xf numFmtId="0" fontId="10" fillId="3" borderId="1" xfId="0" applyFont="1" applyFill="1" applyBorder="1" applyAlignment="1">
      <alignment horizontal="left" vertical="center" wrapText="1"/>
    </xf>
    <xf numFmtId="0" fontId="0" fillId="0" borderId="0" xfId="0" applyAlignment="1">
      <alignment horizontal="left"/>
    </xf>
    <xf numFmtId="0" fontId="16" fillId="8" borderId="8" xfId="1" applyFont="1" applyFill="1" applyBorder="1" applyAlignment="1">
      <alignment horizontal="left" vertical="center" wrapText="1"/>
    </xf>
    <xf numFmtId="0" fontId="20" fillId="6" borderId="8" xfId="4" applyFont="1" applyFill="1" applyBorder="1" applyAlignment="1">
      <alignment horizontal="left" vertical="center" wrapText="1"/>
    </xf>
    <xf numFmtId="0" fontId="0" fillId="0" borderId="0" xfId="0" quotePrefix="1"/>
    <xf numFmtId="0" fontId="11" fillId="8" borderId="1" xfId="0" applyFont="1" applyFill="1" applyBorder="1" applyAlignment="1">
      <alignment horizontal="center" vertical="center" wrapText="1"/>
    </xf>
    <xf numFmtId="0" fontId="11"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31" fillId="8" borderId="1" xfId="0" applyFont="1" applyFill="1" applyBorder="1" applyAlignment="1">
      <alignment horizontal="left" vertical="center" wrapText="1"/>
    </xf>
    <xf numFmtId="0" fontId="29" fillId="8" borderId="1"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1" fillId="8" borderId="11" xfId="0" applyFont="1" applyFill="1" applyBorder="1" applyAlignment="1">
      <alignment horizontal="left" vertical="center" wrapText="1"/>
    </xf>
    <xf numFmtId="0" fontId="11" fillId="8" borderId="6"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22" fillId="9" borderId="7" xfId="3" applyFont="1" applyFill="1" applyBorder="1" applyAlignment="1">
      <alignment horizontal="left" vertical="center" wrapText="1"/>
    </xf>
    <xf numFmtId="0" fontId="22" fillId="9" borderId="8" xfId="3" applyFont="1" applyFill="1" applyBorder="1" applyAlignment="1">
      <alignment horizontal="left" vertical="center" wrapText="1"/>
    </xf>
    <xf numFmtId="0" fontId="22" fillId="9" borderId="9" xfId="3" applyFont="1" applyFill="1" applyBorder="1" applyAlignment="1">
      <alignment horizontal="left" vertical="center" wrapText="1"/>
    </xf>
    <xf numFmtId="0" fontId="14" fillId="5" borderId="0" xfId="1" applyFont="1" applyFill="1" applyAlignment="1">
      <alignment horizontal="center" vertical="center" wrapText="1"/>
    </xf>
    <xf numFmtId="0" fontId="15" fillId="7" borderId="6" xfId="1" applyFont="1" applyFill="1" applyBorder="1" applyAlignment="1">
      <alignment horizontal="center" vertical="center" wrapText="1"/>
    </xf>
    <xf numFmtId="0" fontId="15" fillId="7" borderId="10" xfId="1" applyFont="1" applyFill="1" applyBorder="1" applyAlignment="1">
      <alignment horizontal="center" vertical="center" wrapText="1"/>
    </xf>
    <xf numFmtId="0" fontId="15" fillId="7" borderId="11" xfId="1" applyFont="1" applyFill="1" applyBorder="1" applyAlignment="1">
      <alignment horizontal="center" vertical="center" wrapText="1"/>
    </xf>
    <xf numFmtId="0" fontId="15" fillId="7" borderId="7" xfId="1" applyFont="1" applyFill="1" applyBorder="1" applyAlignment="1">
      <alignment horizontal="center" vertical="center" wrapText="1"/>
    </xf>
    <xf numFmtId="0" fontId="15" fillId="7" borderId="8" xfId="1" applyFont="1" applyFill="1" applyBorder="1" applyAlignment="1">
      <alignment horizontal="center" vertical="center" wrapText="1"/>
    </xf>
    <xf numFmtId="0" fontId="15" fillId="7" borderId="9" xfId="1" applyFont="1" applyFill="1" applyBorder="1" applyAlignment="1">
      <alignment horizontal="center" vertical="center" wrapText="1"/>
    </xf>
    <xf numFmtId="0" fontId="15" fillId="7" borderId="6" xfId="1" applyFont="1" applyFill="1" applyBorder="1" applyAlignment="1">
      <alignment horizontal="left" vertical="center" wrapText="1"/>
    </xf>
    <xf numFmtId="0" fontId="15" fillId="7" borderId="11" xfId="1" applyFont="1" applyFill="1" applyBorder="1" applyAlignment="1">
      <alignment horizontal="left" vertical="center" wrapText="1"/>
    </xf>
    <xf numFmtId="0" fontId="13" fillId="0" borderId="6" xfId="3" applyFont="1" applyFill="1" applyBorder="1" applyAlignment="1">
      <alignment horizontal="left" vertical="center" wrapText="1"/>
    </xf>
    <xf numFmtId="0" fontId="13" fillId="0" borderId="11" xfId="3" applyFont="1" applyFill="1" applyBorder="1" applyAlignment="1">
      <alignment horizontal="left" vertical="center" wrapText="1"/>
    </xf>
    <xf numFmtId="0" fontId="13" fillId="5" borderId="6"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3" fillId="0" borderId="10" xfId="3" applyFont="1" applyFill="1" applyBorder="1" applyAlignment="1">
      <alignment horizontal="left" vertical="center" wrapText="1"/>
    </xf>
    <xf numFmtId="0" fontId="22" fillId="10" borderId="7" xfId="3" applyFont="1" applyFill="1" applyBorder="1" applyAlignment="1">
      <alignment horizontal="left" vertical="center" wrapText="1"/>
    </xf>
    <xf numFmtId="0" fontId="22" fillId="10" borderId="8" xfId="3" applyFont="1" applyFill="1" applyBorder="1" applyAlignment="1">
      <alignment horizontal="left" vertical="center" wrapText="1"/>
    </xf>
    <xf numFmtId="0" fontId="22" fillId="10" borderId="9" xfId="3" applyFont="1" applyFill="1" applyBorder="1" applyAlignment="1">
      <alignment horizontal="left" vertical="center" wrapText="1"/>
    </xf>
    <xf numFmtId="0" fontId="7" fillId="0" borderId="0" xfId="0" applyFont="1" applyAlignment="1">
      <alignment horizontal="center" vertical="top" wrapText="1"/>
    </xf>
    <xf numFmtId="0" fontId="13" fillId="0" borderId="7" xfId="3" applyFont="1" applyFill="1" applyBorder="1" applyAlignment="1">
      <alignment horizontal="left" vertical="center" wrapText="1"/>
    </xf>
    <xf numFmtId="0" fontId="13" fillId="0" borderId="8" xfId="3" applyFont="1" applyFill="1" applyBorder="1" applyAlignment="1">
      <alignment horizontal="left" vertical="center" wrapText="1"/>
    </xf>
    <xf numFmtId="0" fontId="13" fillId="0" borderId="9" xfId="3" applyFont="1" applyFill="1" applyBorder="1" applyAlignment="1">
      <alignment horizontal="left" vertical="center" wrapText="1"/>
    </xf>
  </cellXfs>
  <cellStyles count="5">
    <cellStyle name="Normal" xfId="0" builtinId="0"/>
    <cellStyle name="Normal 2" xfId="1"/>
    <cellStyle name="Normal 3" xfId="3"/>
    <cellStyle name="Normal 4" xfId="4"/>
    <cellStyle name="Normal 4 2" xfId="2"/>
  </cellStyles>
  <dxfs count="124">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2:G24"/>
  <sheetViews>
    <sheetView tabSelected="1" topLeftCell="A10" zoomScale="85" zoomScaleNormal="85" workbookViewId="0">
      <selection activeCell="F14" sqref="F14"/>
    </sheetView>
  </sheetViews>
  <sheetFormatPr defaultRowHeight="15"/>
  <cols>
    <col min="1" max="1" width="6.140625" customWidth="1"/>
    <col min="2" max="2" width="10.5703125" style="76" customWidth="1"/>
    <col min="3" max="3" width="36.28515625" customWidth="1"/>
    <col min="4" max="4" width="43.7109375" customWidth="1"/>
    <col min="5" max="5" width="33.28515625" customWidth="1"/>
    <col min="6" max="6" width="41.7109375" customWidth="1"/>
    <col min="7" max="7" width="28.42578125" customWidth="1"/>
  </cols>
  <sheetData>
    <row r="2" spans="1:7" ht="39" customHeight="1">
      <c r="A2" s="38" t="s">
        <v>144</v>
      </c>
      <c r="B2" s="75" t="s">
        <v>287</v>
      </c>
      <c r="C2" s="38" t="s">
        <v>145</v>
      </c>
      <c r="D2" s="38" t="s">
        <v>146</v>
      </c>
      <c r="E2" s="38" t="s">
        <v>147</v>
      </c>
      <c r="F2" s="38" t="s">
        <v>272</v>
      </c>
      <c r="G2" s="38" t="s">
        <v>148</v>
      </c>
    </row>
    <row r="3" spans="1:7" ht="141.75">
      <c r="A3" s="80">
        <v>1</v>
      </c>
      <c r="B3" s="81" t="s">
        <v>288</v>
      </c>
      <c r="C3" s="81" t="s">
        <v>355</v>
      </c>
      <c r="D3" s="81" t="s">
        <v>250</v>
      </c>
      <c r="E3" s="81" t="s">
        <v>251</v>
      </c>
      <c r="F3" s="81" t="s">
        <v>481</v>
      </c>
      <c r="G3" s="81"/>
    </row>
    <row r="4" spans="1:7" ht="94.5">
      <c r="A4" s="80">
        <v>2</v>
      </c>
      <c r="B4" s="81" t="s">
        <v>289</v>
      </c>
      <c r="C4" s="81" t="s">
        <v>270</v>
      </c>
      <c r="D4" s="81" t="s">
        <v>271</v>
      </c>
      <c r="E4" s="81" t="s">
        <v>262</v>
      </c>
      <c r="F4" s="82" t="s">
        <v>491</v>
      </c>
      <c r="G4" s="81" t="s">
        <v>494</v>
      </c>
    </row>
    <row r="5" spans="1:7" ht="157.5">
      <c r="A5" s="80">
        <v>3</v>
      </c>
      <c r="B5" s="81" t="s">
        <v>290</v>
      </c>
      <c r="C5" s="81" t="s">
        <v>278</v>
      </c>
      <c r="D5" s="81" t="s">
        <v>284</v>
      </c>
      <c r="E5" s="81" t="s">
        <v>482</v>
      </c>
      <c r="F5" s="86" t="s">
        <v>490</v>
      </c>
      <c r="G5" s="81" t="s">
        <v>495</v>
      </c>
    </row>
    <row r="6" spans="1:7" ht="126">
      <c r="A6" s="89">
        <v>4</v>
      </c>
      <c r="B6" s="87" t="s">
        <v>290</v>
      </c>
      <c r="C6" s="81" t="s">
        <v>291</v>
      </c>
      <c r="D6" s="81" t="s">
        <v>292</v>
      </c>
      <c r="E6" s="81" t="s">
        <v>483</v>
      </c>
      <c r="F6" s="82" t="s">
        <v>492</v>
      </c>
      <c r="G6" s="81" t="s">
        <v>496</v>
      </c>
    </row>
    <row r="7" spans="1:7" ht="47.25">
      <c r="A7" s="90"/>
      <c r="B7" s="88"/>
      <c r="C7" s="81" t="s">
        <v>293</v>
      </c>
      <c r="D7" s="81" t="s">
        <v>294</v>
      </c>
      <c r="E7" s="81" t="s">
        <v>295</v>
      </c>
      <c r="F7" s="82" t="s">
        <v>485</v>
      </c>
      <c r="G7" s="81" t="s">
        <v>495</v>
      </c>
    </row>
    <row r="8" spans="1:7" ht="220.5">
      <c r="A8" s="80">
        <v>5</v>
      </c>
      <c r="B8" s="81" t="s">
        <v>290</v>
      </c>
      <c r="C8" s="81" t="s">
        <v>353</v>
      </c>
      <c r="D8" s="81" t="s">
        <v>326</v>
      </c>
      <c r="E8" s="81" t="s">
        <v>296</v>
      </c>
      <c r="F8" s="82" t="s">
        <v>484</v>
      </c>
      <c r="G8" s="81"/>
    </row>
    <row r="9" spans="1:7" ht="141.75">
      <c r="A9" s="89">
        <v>6</v>
      </c>
      <c r="B9" s="87" t="s">
        <v>316</v>
      </c>
      <c r="C9" s="81" t="s">
        <v>354</v>
      </c>
      <c r="D9" s="81" t="s">
        <v>313</v>
      </c>
      <c r="E9" s="81" t="s">
        <v>314</v>
      </c>
      <c r="F9" s="82" t="s">
        <v>493</v>
      </c>
      <c r="G9" s="81" t="s">
        <v>497</v>
      </c>
    </row>
    <row r="10" spans="1:7" ht="47.25">
      <c r="A10" s="90"/>
      <c r="B10" s="88"/>
      <c r="C10" s="81" t="s">
        <v>293</v>
      </c>
      <c r="D10" s="81" t="s">
        <v>315</v>
      </c>
      <c r="E10" s="81" t="s">
        <v>295</v>
      </c>
      <c r="F10" s="82" t="s">
        <v>485</v>
      </c>
      <c r="G10" s="81" t="s">
        <v>495</v>
      </c>
    </row>
    <row r="11" spans="1:7" ht="141.75">
      <c r="A11" s="80">
        <v>7</v>
      </c>
      <c r="B11" s="83" t="s">
        <v>316</v>
      </c>
      <c r="C11" s="81" t="s">
        <v>352</v>
      </c>
      <c r="D11" s="81" t="s">
        <v>324</v>
      </c>
      <c r="E11" s="81" t="s">
        <v>325</v>
      </c>
      <c r="F11" s="85" t="s">
        <v>481</v>
      </c>
      <c r="G11" s="81"/>
    </row>
    <row r="12" spans="1:7" ht="78.75">
      <c r="A12" s="80">
        <v>8</v>
      </c>
      <c r="B12" s="84" t="s">
        <v>347</v>
      </c>
      <c r="C12" s="81" t="s">
        <v>348</v>
      </c>
      <c r="D12" s="81" t="s">
        <v>349</v>
      </c>
      <c r="E12" s="81" t="s">
        <v>350</v>
      </c>
      <c r="F12" s="85" t="s">
        <v>481</v>
      </c>
      <c r="G12" s="81"/>
    </row>
    <row r="13" spans="1:7" ht="110.25">
      <c r="A13" s="80">
        <v>9</v>
      </c>
      <c r="B13" s="81" t="s">
        <v>347</v>
      </c>
      <c r="C13" s="81" t="s">
        <v>356</v>
      </c>
      <c r="D13" s="81" t="s">
        <v>357</v>
      </c>
      <c r="E13" s="81" t="s">
        <v>486</v>
      </c>
      <c r="F13" s="85" t="s">
        <v>481</v>
      </c>
      <c r="G13" s="81"/>
    </row>
    <row r="14" spans="1:7" ht="141.75">
      <c r="A14" s="80">
        <v>10</v>
      </c>
      <c r="B14" s="81" t="s">
        <v>362</v>
      </c>
      <c r="C14" s="81" t="s">
        <v>385</v>
      </c>
      <c r="D14" s="81" t="s">
        <v>363</v>
      </c>
      <c r="E14" s="81" t="s">
        <v>361</v>
      </c>
      <c r="F14" s="85" t="s">
        <v>481</v>
      </c>
      <c r="G14" s="81"/>
    </row>
    <row r="15" spans="1:7" ht="15.75">
      <c r="A15" s="80"/>
      <c r="B15" s="81"/>
      <c r="C15" s="81"/>
      <c r="D15" s="81"/>
      <c r="E15" s="81"/>
      <c r="F15" s="82"/>
      <c r="G15" s="81"/>
    </row>
    <row r="16" spans="1:7" ht="94.5">
      <c r="A16" s="80">
        <v>12</v>
      </c>
      <c r="B16" s="81" t="s">
        <v>421</v>
      </c>
      <c r="C16" s="81" t="s">
        <v>422</v>
      </c>
      <c r="D16" s="81" t="s">
        <v>487</v>
      </c>
      <c r="E16" s="81" t="s">
        <v>423</v>
      </c>
      <c r="F16" s="85" t="s">
        <v>481</v>
      </c>
      <c r="G16" s="81"/>
    </row>
    <row r="17" spans="1:7" ht="126">
      <c r="A17" s="80">
        <v>13</v>
      </c>
      <c r="B17" s="81" t="s">
        <v>427</v>
      </c>
      <c r="C17" s="81" t="s">
        <v>428</v>
      </c>
      <c r="D17" s="81" t="s">
        <v>429</v>
      </c>
      <c r="E17" s="81" t="s">
        <v>430</v>
      </c>
      <c r="F17" s="85" t="s">
        <v>481</v>
      </c>
      <c r="G17" s="81"/>
    </row>
    <row r="18" spans="1:7" ht="110.25">
      <c r="A18" s="80">
        <v>14</v>
      </c>
      <c r="B18" s="81" t="s">
        <v>427</v>
      </c>
      <c r="C18" s="81" t="s">
        <v>432</v>
      </c>
      <c r="D18" s="81" t="s">
        <v>433</v>
      </c>
      <c r="E18" s="81" t="s">
        <v>488</v>
      </c>
      <c r="F18" s="85" t="s">
        <v>481</v>
      </c>
      <c r="G18" s="81"/>
    </row>
    <row r="19" spans="1:7" ht="63">
      <c r="A19" s="80">
        <v>15</v>
      </c>
      <c r="B19" s="81" t="s">
        <v>435</v>
      </c>
      <c r="C19" s="81" t="s">
        <v>436</v>
      </c>
      <c r="D19" s="81" t="s">
        <v>471</v>
      </c>
      <c r="E19" s="81" t="s">
        <v>480</v>
      </c>
      <c r="F19" s="85" t="s">
        <v>481</v>
      </c>
      <c r="G19" s="81"/>
    </row>
    <row r="20" spans="1:7" ht="94.5">
      <c r="A20" s="80">
        <v>16</v>
      </c>
      <c r="B20" s="81" t="s">
        <v>435</v>
      </c>
      <c r="C20" s="81" t="s">
        <v>452</v>
      </c>
      <c r="D20" s="81" t="s">
        <v>453</v>
      </c>
      <c r="E20" s="81" t="s">
        <v>454</v>
      </c>
      <c r="F20" s="85" t="s">
        <v>481</v>
      </c>
      <c r="G20" s="81"/>
    </row>
    <row r="21" spans="1:7" ht="63">
      <c r="A21" s="80">
        <v>17</v>
      </c>
      <c r="B21" s="81" t="s">
        <v>464</v>
      </c>
      <c r="C21" s="81" t="s">
        <v>465</v>
      </c>
      <c r="D21" s="81" t="s">
        <v>469</v>
      </c>
      <c r="E21" s="81" t="s">
        <v>489</v>
      </c>
      <c r="F21" s="85" t="s">
        <v>481</v>
      </c>
      <c r="G21" s="81"/>
    </row>
    <row r="22" spans="1:7" ht="63">
      <c r="A22" s="80">
        <v>18</v>
      </c>
      <c r="B22" s="81" t="s">
        <v>467</v>
      </c>
      <c r="C22" s="81" t="s">
        <v>468</v>
      </c>
      <c r="D22" s="81" t="s">
        <v>470</v>
      </c>
      <c r="E22" s="81" t="s">
        <v>489</v>
      </c>
      <c r="F22" s="85" t="s">
        <v>481</v>
      </c>
      <c r="G22" s="81"/>
    </row>
    <row r="23" spans="1:7" ht="15.75">
      <c r="A23" s="39"/>
      <c r="B23" s="73"/>
      <c r="C23" s="40"/>
      <c r="D23" s="40"/>
      <c r="E23" s="40"/>
      <c r="F23" s="41"/>
      <c r="G23" s="40"/>
    </row>
    <row r="24" spans="1:7" ht="15.75">
      <c r="A24" s="39"/>
      <c r="B24" s="73"/>
      <c r="C24" s="40"/>
      <c r="D24" s="40"/>
      <c r="E24" s="40"/>
      <c r="F24" s="41"/>
      <c r="G24" s="40"/>
    </row>
  </sheetData>
  <mergeCells count="4">
    <mergeCell ref="B6:B7"/>
    <mergeCell ref="A6:A7"/>
    <mergeCell ref="A9:A10"/>
    <mergeCell ref="B9:B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AS123"/>
  <sheetViews>
    <sheetView topLeftCell="B10" workbookViewId="0">
      <selection activeCell="C16" sqref="C16"/>
    </sheetView>
  </sheetViews>
  <sheetFormatPr defaultColWidth="9" defaultRowHeight="12.75" outlineLevelRow="1"/>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c r="C1" s="94" t="s">
        <v>149</v>
      </c>
      <c r="D1" s="94"/>
    </row>
    <row r="2" spans="1:45">
      <c r="C2" s="50" t="s">
        <v>150</v>
      </c>
      <c r="D2" s="51" t="s">
        <v>165</v>
      </c>
    </row>
    <row r="3" spans="1:45">
      <c r="C3" s="50" t="s">
        <v>151</v>
      </c>
      <c r="D3" s="51" t="s">
        <v>166</v>
      </c>
    </row>
    <row r="4" spans="1:45">
      <c r="C4" s="50" t="s">
        <v>152</v>
      </c>
      <c r="D4" s="52">
        <f>COUNTIF($Q$18:$Q$690,"P")</f>
        <v>37</v>
      </c>
    </row>
    <row r="5" spans="1:45">
      <c r="C5" s="50" t="s">
        <v>153</v>
      </c>
      <c r="D5" s="52">
        <f>COUNTIF($Q$18:$Q$690,"F")</f>
        <v>18</v>
      </c>
    </row>
    <row r="6" spans="1:45">
      <c r="C6" s="50" t="s">
        <v>154</v>
      </c>
      <c r="D6" s="52">
        <f>COUNTIF($Q$18:$Q$690,"PE")</f>
        <v>26</v>
      </c>
    </row>
    <row r="7" spans="1:45">
      <c r="C7" s="50" t="s">
        <v>155</v>
      </c>
      <c r="D7" s="52">
        <f>D8-D4-D5-D6</f>
        <v>3</v>
      </c>
    </row>
    <row r="8" spans="1:45">
      <c r="C8" s="50" t="s">
        <v>156</v>
      </c>
      <c r="D8" s="52">
        <f>COUNTA(D15:D1109)</f>
        <v>84</v>
      </c>
    </row>
    <row r="10" spans="1:45">
      <c r="A10" s="95" t="s">
        <v>151</v>
      </c>
      <c r="B10" s="95" t="s">
        <v>157</v>
      </c>
      <c r="C10" s="95" t="s">
        <v>145</v>
      </c>
      <c r="D10" s="95" t="s">
        <v>147</v>
      </c>
      <c r="E10" s="98" t="s">
        <v>477</v>
      </c>
      <c r="F10" s="99"/>
      <c r="G10" s="100"/>
      <c r="H10" s="98" t="str">
        <f>'[1]Giới thiệu'!E21</f>
        <v>IE 8.0</v>
      </c>
      <c r="I10" s="99"/>
      <c r="J10" s="100"/>
      <c r="K10" s="98"/>
      <c r="L10" s="99"/>
      <c r="M10" s="100"/>
      <c r="N10" s="53"/>
      <c r="O10" s="54"/>
      <c r="P10" s="55"/>
      <c r="Q10" s="95" t="s">
        <v>158</v>
      </c>
      <c r="R10" s="101" t="s">
        <v>159</v>
      </c>
      <c r="S10" s="95" t="s">
        <v>148</v>
      </c>
    </row>
    <row r="11" spans="1:45" ht="25.5">
      <c r="A11" s="96"/>
      <c r="B11" s="97"/>
      <c r="C11" s="97"/>
      <c r="D11" s="97"/>
      <c r="E11" s="56" t="s">
        <v>160</v>
      </c>
      <c r="F11" s="56" t="s">
        <v>161</v>
      </c>
      <c r="G11" s="56" t="s">
        <v>162</v>
      </c>
      <c r="H11" s="56" t="s">
        <v>160</v>
      </c>
      <c r="I11" s="56" t="s">
        <v>161</v>
      </c>
      <c r="J11" s="56" t="s">
        <v>162</v>
      </c>
      <c r="K11" s="56" t="s">
        <v>160</v>
      </c>
      <c r="L11" s="56" t="s">
        <v>161</v>
      </c>
      <c r="M11" s="56" t="s">
        <v>162</v>
      </c>
      <c r="N11" s="56" t="s">
        <v>160</v>
      </c>
      <c r="O11" s="56" t="s">
        <v>161</v>
      </c>
      <c r="P11" s="56" t="s">
        <v>162</v>
      </c>
      <c r="Q11" s="97"/>
      <c r="R11" s="102"/>
      <c r="S11" s="97"/>
    </row>
    <row r="12" spans="1:45" ht="24.75" customHeight="1">
      <c r="A12" s="44" t="str">
        <f>IF(AND(D12="",D12=""),"",$D$3&amp;"_"&amp;ROW()-11-COUNTBLANK($D$12:D12))</f>
        <v/>
      </c>
      <c r="B12" s="57" t="s">
        <v>163</v>
      </c>
      <c r="C12" s="43" t="s">
        <v>474</v>
      </c>
      <c r="D12" s="58"/>
      <c r="E12" s="58"/>
      <c r="F12" s="58"/>
      <c r="G12" s="58"/>
      <c r="H12" s="58"/>
      <c r="I12" s="58"/>
      <c r="J12" s="58"/>
      <c r="K12" s="58"/>
      <c r="L12" s="58"/>
      <c r="M12" s="58"/>
      <c r="N12" s="58"/>
      <c r="O12" s="58"/>
      <c r="P12" s="58"/>
      <c r="Q12" s="58"/>
      <c r="R12" s="77"/>
      <c r="S12" s="59"/>
    </row>
    <row r="13" spans="1:45" s="63" customFormat="1" ht="16.5" outlineLevel="1">
      <c r="A13" s="44" t="str">
        <f>IF(AND(D13="",D13=""),"",$D$3&amp;"_"&amp;ROW()-11-COUNTBLANK($D13:D$24))</f>
        <v/>
      </c>
      <c r="B13" s="60" t="s">
        <v>164</v>
      </c>
      <c r="C13" s="61"/>
      <c r="D13" s="61"/>
      <c r="E13" s="61"/>
      <c r="F13" s="61"/>
      <c r="G13" s="61"/>
      <c r="H13" s="61"/>
      <c r="I13" s="61"/>
      <c r="J13" s="61"/>
      <c r="K13" s="61"/>
      <c r="L13" s="61"/>
      <c r="M13" s="61"/>
      <c r="N13" s="61"/>
      <c r="O13" s="61"/>
      <c r="P13" s="61"/>
      <c r="Q13" s="61"/>
      <c r="R13" s="78"/>
      <c r="S13" s="62"/>
    </row>
    <row r="14" spans="1:45" ht="18.75" customHeight="1" outlineLevel="1">
      <c r="A14" s="44" t="str">
        <f>IF(AND(D14="",D14=""),"",$D$3&amp;"_"&amp;ROW()-11-COUNTBLANK($D$13:D14))</f>
        <v/>
      </c>
      <c r="B14" s="91" t="s">
        <v>167</v>
      </c>
      <c r="C14" s="92"/>
      <c r="D14" s="92"/>
      <c r="E14" s="92"/>
      <c r="F14" s="92"/>
      <c r="G14" s="93"/>
      <c r="H14" s="64"/>
      <c r="I14" s="64"/>
      <c r="J14" s="64"/>
      <c r="K14" s="64"/>
      <c r="L14" s="64"/>
      <c r="M14" s="64"/>
      <c r="N14" s="64"/>
      <c r="O14" s="64"/>
      <c r="P14" s="64"/>
      <c r="Q14" s="52" t="str">
        <f t="shared" ref="Q14:Q53"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63.75" outlineLevel="1">
      <c r="A15" s="42" t="str">
        <f>IF(AND(D15="",D15=""),"",$D$3&amp;"_"&amp;ROW()-11-COUNTBLANK($D$12:D15))</f>
        <v>VOL_1</v>
      </c>
      <c r="B15" s="103" t="s">
        <v>168</v>
      </c>
      <c r="C15" s="46" t="s">
        <v>341</v>
      </c>
      <c r="D15" s="46" t="s">
        <v>339</v>
      </c>
      <c r="E15" s="68" t="s">
        <v>247</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c r="A16" s="42" t="str">
        <f>IF(AND(D16="",D16=""),"",$D$3&amp;"_"&amp;ROW()-11-COUNTBLANK($D$12:D16))</f>
        <v>VOL_2</v>
      </c>
      <c r="B16" s="104"/>
      <c r="C16" s="46" t="s">
        <v>346</v>
      </c>
      <c r="D16" s="46" t="s">
        <v>339</v>
      </c>
      <c r="E16" s="68" t="s">
        <v>247</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c r="A17" s="42" t="str">
        <f>IF(AND(D17="",D17=""),"",$D$3&amp;"_"&amp;ROW()-11-COUNTBLANK($D$12:D17))</f>
        <v>VOL_3</v>
      </c>
      <c r="B17" s="46" t="s">
        <v>169</v>
      </c>
      <c r="C17" s="46" t="s">
        <v>170</v>
      </c>
      <c r="D17" s="46" t="s">
        <v>171</v>
      </c>
      <c r="E17" s="68" t="s">
        <v>249</v>
      </c>
      <c r="F17" s="68"/>
      <c r="G17" s="68"/>
      <c r="H17" s="64"/>
      <c r="I17" s="64"/>
      <c r="J17" s="64"/>
      <c r="K17" s="64"/>
      <c r="L17" s="64"/>
      <c r="M17" s="64"/>
      <c r="N17" s="64"/>
      <c r="O17" s="64"/>
      <c r="P17" s="64"/>
      <c r="Q17" s="52" t="str">
        <f t="shared" si="0"/>
        <v>F</v>
      </c>
      <c r="R17" s="69" t="s">
        <v>319</v>
      </c>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c r="A18" s="42" t="str">
        <f>IF(AND(D18="",D18=""),"",$D$3&amp;"_"&amp;ROW()-11-COUNTBLANK($D$12:D18))</f>
        <v>VOL_4</v>
      </c>
      <c r="B18" s="69" t="s">
        <v>172</v>
      </c>
      <c r="C18" s="51" t="s">
        <v>173</v>
      </c>
      <c r="D18" s="46" t="s">
        <v>174</v>
      </c>
      <c r="E18" s="68" t="s">
        <v>249</v>
      </c>
      <c r="F18" s="68"/>
      <c r="G18" s="68"/>
      <c r="H18" s="64"/>
      <c r="I18" s="64"/>
      <c r="J18" s="64"/>
      <c r="K18" s="64"/>
      <c r="L18" s="64"/>
      <c r="M18" s="64"/>
      <c r="N18" s="64"/>
      <c r="O18" s="64"/>
      <c r="P18" s="64"/>
      <c r="Q18" s="52" t="str">
        <f t="shared" si="0"/>
        <v>F</v>
      </c>
      <c r="R18" s="69" t="s">
        <v>351</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c r="A19" s="42" t="str">
        <f>IF(AND(D19="",D19=""),"",$D$3&amp;"_"&amp;ROW()-11-COUNTBLANK($D$12:D19))</f>
        <v>VOL_5</v>
      </c>
      <c r="B19" s="105" t="s">
        <v>175</v>
      </c>
      <c r="C19" s="51" t="s">
        <v>176</v>
      </c>
      <c r="D19" s="51" t="s">
        <v>252</v>
      </c>
      <c r="E19" s="68" t="s">
        <v>247</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c r="A20" s="42" t="str">
        <f>IF(AND(D20="",D20=""),"",$D$3&amp;"_"&amp;ROW()-11-COUNTBLANK($D$12:D20))</f>
        <v>VOL_6</v>
      </c>
      <c r="B20" s="106"/>
      <c r="C20" s="46" t="s">
        <v>177</v>
      </c>
      <c r="D20" s="51" t="s">
        <v>386</v>
      </c>
      <c r="E20" s="68" t="s">
        <v>247</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18.75" customHeight="1" outlineLevel="1">
      <c r="A21" s="42" t="str">
        <f>IF(AND(D21="",D21=""),"",$D$3&amp;"_"&amp;ROW()-11-COUNTBLANK($D$12:D21))</f>
        <v/>
      </c>
      <c r="B21" s="91" t="s">
        <v>178</v>
      </c>
      <c r="C21" s="92"/>
      <c r="D21" s="92"/>
      <c r="E21" s="92"/>
      <c r="F21" s="92"/>
      <c r="G21" s="93"/>
      <c r="H21" s="64"/>
      <c r="I21" s="64"/>
      <c r="J21" s="64"/>
      <c r="K21" s="64"/>
      <c r="L21" s="64"/>
      <c r="M21" s="64"/>
      <c r="N21" s="64"/>
      <c r="O21" s="64"/>
      <c r="P21" s="64"/>
      <c r="Q21" s="52" t="str">
        <f t="shared" si="0"/>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76.5" outlineLevel="1">
      <c r="A22" s="42" t="str">
        <f>IF(AND(D22="",D22=""),"",$D$3&amp;"_"&amp;ROW()-11-COUNTBLANK($D$12:D22))</f>
        <v>VOL_7</v>
      </c>
      <c r="B22" s="103" t="s">
        <v>333</v>
      </c>
      <c r="C22" s="46" t="s">
        <v>179</v>
      </c>
      <c r="D22" s="46" t="s">
        <v>246</v>
      </c>
      <c r="E22" s="68" t="s">
        <v>247</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outlineLevel="1">
      <c r="A23" s="42" t="str">
        <f>IF(AND(D23="",D23=""),"",$D$3&amp;"_"&amp;ROW()-11-COUNTBLANK($D$12:D23))</f>
        <v>VOL_8</v>
      </c>
      <c r="B23" s="104"/>
      <c r="C23" s="46" t="s">
        <v>243</v>
      </c>
      <c r="D23" s="46" t="s">
        <v>242</v>
      </c>
      <c r="E23" s="68" t="s">
        <v>247</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76.5" outlineLevel="1">
      <c r="A24" s="42" t="str">
        <f>IF(AND(D24="",D24=""),"",$D$3&amp;"_"&amp;ROW()-11-COUNTBLANK($D$12:D24))</f>
        <v>VOL_9</v>
      </c>
      <c r="B24" s="103" t="s">
        <v>334</v>
      </c>
      <c r="C24" s="46" t="s">
        <v>179</v>
      </c>
      <c r="D24" s="46" t="s">
        <v>246</v>
      </c>
      <c r="E24" s="68" t="s">
        <v>241</v>
      </c>
      <c r="F24" s="68"/>
      <c r="G24" s="68"/>
      <c r="H24" s="64"/>
      <c r="I24" s="64"/>
      <c r="J24" s="64"/>
      <c r="K24" s="64"/>
      <c r="L24" s="64"/>
      <c r="M24" s="64"/>
      <c r="N24" s="64"/>
      <c r="O24" s="64"/>
      <c r="P24" s="64"/>
      <c r="Q24" s="52" t="str">
        <f t="shared" si="0"/>
        <v>PE</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outlineLevel="1">
      <c r="A25" s="42" t="str">
        <f>IF(AND(D25="",D25=""),"",$D$3&amp;"_"&amp;ROW()-11-COUNTBLANK($D$12:D25))</f>
        <v>VOL_10</v>
      </c>
      <c r="B25" s="104"/>
      <c r="C25" s="46" t="s">
        <v>243</v>
      </c>
      <c r="D25" s="46" t="s">
        <v>242</v>
      </c>
      <c r="E25" s="68" t="s">
        <v>241</v>
      </c>
      <c r="F25" s="68"/>
      <c r="G25" s="68"/>
      <c r="H25" s="64"/>
      <c r="I25" s="64"/>
      <c r="J25" s="64"/>
      <c r="K25" s="64"/>
      <c r="L25" s="64"/>
      <c r="M25" s="64"/>
      <c r="N25" s="64"/>
      <c r="O25" s="64"/>
      <c r="P25" s="64"/>
      <c r="Q25" s="52" t="str">
        <f t="shared" si="0"/>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63.75" outlineLevel="1">
      <c r="A26" s="42" t="str">
        <f>IF(AND(D26="",D26=""),"",$D$3&amp;"_"&amp;ROW()-11-COUNTBLANK($D$12:D26))</f>
        <v>VOL_11</v>
      </c>
      <c r="B26" s="103" t="s">
        <v>181</v>
      </c>
      <c r="C26" s="46" t="s">
        <v>244</v>
      </c>
      <c r="D26" s="46" t="s">
        <v>245</v>
      </c>
      <c r="E26" s="68" t="s">
        <v>247</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outlineLevel="1">
      <c r="A27" s="42" t="str">
        <f>IF(AND(D27="",D27=""),"",$D$3&amp;"_"&amp;ROW()-11-COUNTBLANK($D$12:D27))</f>
        <v>VOL_12</v>
      </c>
      <c r="B27" s="104"/>
      <c r="C27" s="46" t="s">
        <v>182</v>
      </c>
      <c r="D27" s="46" t="s">
        <v>183</v>
      </c>
      <c r="E27" s="68" t="s">
        <v>247</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38.25" outlineLevel="1">
      <c r="A28" s="42" t="str">
        <f>IF(AND(D28="",D28=""),"",$D$3&amp;"_"&amp;ROW()-11-COUNTBLANK($D$12:D28))</f>
        <v>VOL_13</v>
      </c>
      <c r="B28" s="103" t="s">
        <v>248</v>
      </c>
      <c r="C28" s="46" t="s">
        <v>180</v>
      </c>
      <c r="D28" s="46" t="s">
        <v>359</v>
      </c>
      <c r="E28" s="68" t="s">
        <v>247</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63.75" outlineLevel="1">
      <c r="A29" s="42" t="str">
        <f>IF(AND(D29="",D29=""),"",$D$3&amp;"_"&amp;ROW()-11-COUNTBLANK($D$12:D29))</f>
        <v>VOL_14</v>
      </c>
      <c r="B29" s="107"/>
      <c r="C29" s="46" t="s">
        <v>358</v>
      </c>
      <c r="D29" s="46" t="s">
        <v>360</v>
      </c>
      <c r="E29" s="68" t="s">
        <v>249</v>
      </c>
      <c r="F29" s="68"/>
      <c r="G29" s="68"/>
      <c r="H29" s="64"/>
      <c r="I29" s="64"/>
      <c r="J29" s="64"/>
      <c r="K29" s="64"/>
      <c r="L29" s="64"/>
      <c r="M29" s="64"/>
      <c r="N29" s="64"/>
      <c r="O29" s="64"/>
      <c r="P29" s="64"/>
      <c r="Q29" s="52" t="str">
        <f t="shared" si="0"/>
        <v>F</v>
      </c>
      <c r="R29" s="69" t="s">
        <v>364</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63.75" outlineLevel="1">
      <c r="A30" s="42" t="str">
        <f>IF(AND(D30="",D30=""),"",$D$3&amp;"_"&amp;ROW()-11-COUNTBLANK($D$12:D30))</f>
        <v>VOL_15</v>
      </c>
      <c r="B30" s="107"/>
      <c r="C30" s="46" t="s">
        <v>244</v>
      </c>
      <c r="D30" s="46" t="s">
        <v>245</v>
      </c>
      <c r="E30" s="68" t="s">
        <v>247</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c r="A31" s="42" t="str">
        <f>IF(AND(D31="",D31=""),"",$D$3&amp;"_"&amp;ROW()-11-COUNTBLANK($D$12:D31))</f>
        <v>VOL_16</v>
      </c>
      <c r="B31" s="104"/>
      <c r="C31" s="46" t="s">
        <v>182</v>
      </c>
      <c r="D31" s="46" t="s">
        <v>183</v>
      </c>
      <c r="E31" s="68" t="s">
        <v>247</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18.75" customHeight="1" outlineLevel="1">
      <c r="A32" s="42" t="str">
        <f>IF(AND(D32="",D32=""),"",$D$3&amp;"_"&amp;ROW()-11-COUNTBLANK($D$12:D32))</f>
        <v/>
      </c>
      <c r="B32" s="91" t="s">
        <v>264</v>
      </c>
      <c r="C32" s="92"/>
      <c r="D32" s="92"/>
      <c r="E32" s="92"/>
      <c r="F32" s="92"/>
      <c r="G32" s="93"/>
      <c r="H32" s="64"/>
      <c r="I32" s="64"/>
      <c r="J32" s="64"/>
      <c r="K32" s="64"/>
      <c r="L32" s="64"/>
      <c r="M32" s="64"/>
      <c r="N32" s="64"/>
      <c r="O32" s="64"/>
      <c r="P32" s="64"/>
      <c r="Q32" s="52" t="str">
        <f t="shared" si="0"/>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38.25" outlineLevel="1">
      <c r="A33" s="42" t="str">
        <f>IF(AND(D33="",D33=""),"",$D$3&amp;"_"&amp;ROW()-11-COUNTBLANK($D$12:D33))</f>
        <v>VOL_17</v>
      </c>
      <c r="B33" s="103" t="s">
        <v>253</v>
      </c>
      <c r="C33" s="46" t="s">
        <v>255</v>
      </c>
      <c r="D33" s="46" t="s">
        <v>466</v>
      </c>
      <c r="E33" s="68" t="s">
        <v>249</v>
      </c>
      <c r="F33" s="68"/>
      <c r="G33" s="68"/>
      <c r="H33" s="64"/>
      <c r="I33" s="64"/>
      <c r="J33" s="64"/>
      <c r="K33" s="64"/>
      <c r="L33" s="64"/>
      <c r="M33" s="64"/>
      <c r="N33" s="64"/>
      <c r="O33" s="64"/>
      <c r="P33" s="64"/>
      <c r="Q33" s="52" t="str">
        <f t="shared" si="0"/>
        <v>F</v>
      </c>
      <c r="R33" s="69" t="s">
        <v>473</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c r="A34" s="42" t="str">
        <f>IF(AND(D34="",D34=""),"",$D$3&amp;"_"&amp;ROW()-11-COUNTBLANK($D$12:D34))</f>
        <v>VOL_18</v>
      </c>
      <c r="B34" s="104"/>
      <c r="C34" s="46" t="s">
        <v>342</v>
      </c>
      <c r="D34" s="46" t="s">
        <v>340</v>
      </c>
      <c r="E34" s="68" t="s">
        <v>247</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51" outlineLevel="1">
      <c r="A35" s="42" t="str">
        <f>IF(AND(D35="",D35=""),"",$D$3&amp;"_"&amp;ROW()-11-COUNTBLANK($D$12:D35))</f>
        <v>VOL_19</v>
      </c>
      <c r="B35" s="103" t="s">
        <v>254</v>
      </c>
      <c r="C35" s="46" t="s">
        <v>257</v>
      </c>
      <c r="D35" s="71" t="s">
        <v>258</v>
      </c>
      <c r="E35" s="68" t="s">
        <v>247</v>
      </c>
      <c r="F35" s="68"/>
      <c r="G35" s="68"/>
      <c r="H35" s="64"/>
      <c r="I35" s="64"/>
      <c r="J35" s="64"/>
      <c r="K35" s="64"/>
      <c r="L35" s="64"/>
      <c r="M35" s="64"/>
      <c r="N35" s="64"/>
      <c r="O35" s="64"/>
      <c r="P35" s="64"/>
      <c r="Q35" s="52" t="str">
        <f t="shared" si="0"/>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outlineLevel="1">
      <c r="A36" s="42" t="str">
        <f>IF(AND(D36="",D36=""),"",$D$3&amp;"_"&amp;ROW()-11-COUNTBLANK($D$12:D36))</f>
        <v>VOL_20</v>
      </c>
      <c r="B36" s="107"/>
      <c r="C36" s="46" t="s">
        <v>259</v>
      </c>
      <c r="D36" s="46" t="s">
        <v>260</v>
      </c>
      <c r="E36" s="68" t="s">
        <v>247</v>
      </c>
      <c r="F36" s="68"/>
      <c r="G36" s="68"/>
      <c r="H36" s="64"/>
      <c r="I36" s="64"/>
      <c r="J36" s="64"/>
      <c r="K36" s="64"/>
      <c r="L36" s="64"/>
      <c r="M36" s="64"/>
      <c r="N36" s="64"/>
      <c r="O36" s="64"/>
      <c r="P36" s="64"/>
      <c r="Q36" s="52" t="str">
        <f t="shared" si="0"/>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outlineLevel="1">
      <c r="A37" s="42" t="str">
        <f>IF(AND(D37="",D37=""),"",$D$3&amp;"_"&amp;ROW()-11-COUNTBLANK($D$12:D37))</f>
        <v>VOL_21</v>
      </c>
      <c r="B37" s="104"/>
      <c r="C37" s="46" t="s">
        <v>261</v>
      </c>
      <c r="D37" s="46" t="s">
        <v>262</v>
      </c>
      <c r="E37" s="68" t="s">
        <v>247</v>
      </c>
      <c r="F37" s="68"/>
      <c r="G37" s="68"/>
      <c r="H37" s="64"/>
      <c r="I37" s="64"/>
      <c r="J37" s="64"/>
      <c r="K37" s="64"/>
      <c r="L37" s="64"/>
      <c r="M37" s="64"/>
      <c r="N37" s="64"/>
      <c r="O37" s="64"/>
      <c r="P37" s="64"/>
      <c r="Q37" s="52" t="str">
        <f t="shared" si="0"/>
        <v>P</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18.75" customHeight="1" outlineLevel="1">
      <c r="A38" s="42" t="str">
        <f>IF(AND(D38="",D38=""),"",$D$3&amp;"_"&amp;ROW()-11-COUNTBLANK($D$12:D38))</f>
        <v/>
      </c>
      <c r="B38" s="91" t="s">
        <v>263</v>
      </c>
      <c r="C38" s="92"/>
      <c r="D38" s="92"/>
      <c r="E38" s="92"/>
      <c r="F38" s="92"/>
      <c r="G38" s="93"/>
      <c r="H38" s="64"/>
      <c r="I38" s="64"/>
      <c r="J38" s="64"/>
      <c r="K38" s="64"/>
      <c r="L38" s="64"/>
      <c r="M38" s="64"/>
      <c r="N38" s="64"/>
      <c r="O38" s="64"/>
      <c r="P38" s="64"/>
      <c r="Q38" s="52" t="str">
        <f t="shared" si="0"/>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38.25" outlineLevel="1">
      <c r="A39" s="42" t="str">
        <f>IF(AND(D39="",D39=""),"",$D$3&amp;"_"&amp;ROW()-11-COUNTBLANK($D$12:D39))</f>
        <v>VOL_22</v>
      </c>
      <c r="B39" s="103" t="s">
        <v>265</v>
      </c>
      <c r="C39" s="46" t="s">
        <v>267</v>
      </c>
      <c r="D39" s="46" t="s">
        <v>256</v>
      </c>
      <c r="E39" s="68" t="s">
        <v>249</v>
      </c>
      <c r="F39" s="68"/>
      <c r="G39" s="68"/>
      <c r="H39" s="64"/>
      <c r="I39" s="64"/>
      <c r="J39" s="64"/>
      <c r="K39" s="64"/>
      <c r="L39" s="64"/>
      <c r="M39" s="64"/>
      <c r="N39" s="64"/>
      <c r="O39" s="64"/>
      <c r="P39" s="64"/>
      <c r="Q39" s="52" t="str">
        <f t="shared" si="0"/>
        <v>F</v>
      </c>
      <c r="R39" s="69" t="s">
        <v>472</v>
      </c>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63.75" outlineLevel="1">
      <c r="A40" s="42" t="str">
        <f>IF(AND(D40="",D40=""),"",$D$3&amp;"_"&amp;ROW()-11-COUNTBLANK($D$12:D40))</f>
        <v>VOL_23</v>
      </c>
      <c r="B40" s="104"/>
      <c r="C40" s="46" t="s">
        <v>343</v>
      </c>
      <c r="D40" s="46" t="s">
        <v>340</v>
      </c>
      <c r="E40" s="68" t="s">
        <v>247</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51" outlineLevel="1">
      <c r="A41" s="42" t="str">
        <f>IF(AND(D41="",D41=""),"",$D$3&amp;"_"&amp;ROW()-11-COUNTBLANK($D$12:D41))</f>
        <v>VOL_24</v>
      </c>
      <c r="B41" s="103" t="s">
        <v>266</v>
      </c>
      <c r="C41" s="46" t="s">
        <v>268</v>
      </c>
      <c r="D41" s="71" t="s">
        <v>269</v>
      </c>
      <c r="E41" s="68" t="s">
        <v>247</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c r="A42" s="42" t="str">
        <f>IF(AND(D42="",D42=""),"",$D$3&amp;"_"&amp;ROW()-11-COUNTBLANK($D$12:D42))</f>
        <v>VOL_25</v>
      </c>
      <c r="B42" s="107"/>
      <c r="C42" s="46" t="s">
        <v>259</v>
      </c>
      <c r="D42" s="46" t="s">
        <v>260</v>
      </c>
      <c r="E42" s="68" t="s">
        <v>247</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outlineLevel="1">
      <c r="A43" s="42" t="str">
        <f>IF(AND(D43="",D43=""),"",$D$3&amp;"_"&amp;ROW()-11-COUNTBLANK($D$12:D43))</f>
        <v>VOL_26</v>
      </c>
      <c r="B43" s="104"/>
      <c r="C43" s="46" t="s">
        <v>261</v>
      </c>
      <c r="D43" s="46" t="s">
        <v>262</v>
      </c>
      <c r="E43" s="68" t="s">
        <v>249</v>
      </c>
      <c r="F43" s="68"/>
      <c r="G43" s="68"/>
      <c r="H43" s="64"/>
      <c r="I43" s="64"/>
      <c r="J43" s="64"/>
      <c r="K43" s="64"/>
      <c r="L43" s="64"/>
      <c r="M43" s="64"/>
      <c r="N43" s="64"/>
      <c r="O43" s="64"/>
      <c r="P43" s="64"/>
      <c r="Q43" s="52" t="str">
        <f t="shared" si="0"/>
        <v>F</v>
      </c>
      <c r="R43" s="69" t="s">
        <v>318</v>
      </c>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8.75" customHeight="1" outlineLevel="1">
      <c r="A44" s="42" t="str">
        <f>IF(AND(D44="",D44=""),"",$D$3&amp;"_"&amp;ROW()-11-COUNTBLANK($D$12:D44))</f>
        <v/>
      </c>
      <c r="B44" s="91" t="s">
        <v>404</v>
      </c>
      <c r="C44" s="92"/>
      <c r="D44" s="92"/>
      <c r="E44" s="92"/>
      <c r="F44" s="92"/>
      <c r="G44" s="93"/>
      <c r="H44" s="64"/>
      <c r="I44" s="64"/>
      <c r="J44" s="64"/>
      <c r="K44" s="64"/>
      <c r="L44" s="64"/>
      <c r="M44" s="64"/>
      <c r="N44" s="64"/>
      <c r="O44" s="64"/>
      <c r="P44" s="64"/>
      <c r="Q44" s="52" t="str">
        <f t="shared" si="0"/>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c r="A45" s="42" t="str">
        <f>IF(AND(D45="",D45=""),"",$D$3&amp;"_"&amp;ROW()-11-COUNTBLANK($D$12:D45))</f>
        <v>VOL_27</v>
      </c>
      <c r="B45" s="103" t="s">
        <v>405</v>
      </c>
      <c r="C45" s="46" t="s">
        <v>407</v>
      </c>
      <c r="D45" s="46" t="s">
        <v>420</v>
      </c>
      <c r="E45" s="68" t="s">
        <v>249</v>
      </c>
      <c r="F45" s="68"/>
      <c r="G45" s="68"/>
      <c r="H45" s="64"/>
      <c r="I45" s="64"/>
      <c r="J45" s="64"/>
      <c r="K45" s="64"/>
      <c r="L45" s="64"/>
      <c r="M45" s="64"/>
      <c r="N45" s="64"/>
      <c r="O45" s="64"/>
      <c r="P45" s="64"/>
      <c r="Q45" s="52" t="str">
        <f t="shared" si="0"/>
        <v>F</v>
      </c>
      <c r="R45" s="69" t="s">
        <v>424</v>
      </c>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76.5" outlineLevel="1">
      <c r="A46" s="42" t="str">
        <f>IF(AND(D46="",D46=""),"",$D$3&amp;"_"&amp;ROW()-11-COUNTBLANK($D$12:D46))</f>
        <v>VOL_28</v>
      </c>
      <c r="B46" s="107"/>
      <c r="C46" s="46" t="s">
        <v>406</v>
      </c>
      <c r="D46" s="46" t="s">
        <v>426</v>
      </c>
      <c r="E46" s="68" t="s">
        <v>249</v>
      </c>
      <c r="F46" s="68"/>
      <c r="G46" s="68"/>
      <c r="H46" s="64"/>
      <c r="I46" s="64"/>
      <c r="J46" s="64"/>
      <c r="K46" s="64"/>
      <c r="L46" s="64"/>
      <c r="M46" s="64"/>
      <c r="N46" s="64"/>
      <c r="O46" s="64"/>
      <c r="P46" s="64"/>
      <c r="Q46" s="52" t="str">
        <f t="shared" si="0"/>
        <v>F</v>
      </c>
      <c r="R46" s="69" t="s">
        <v>431</v>
      </c>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89.25" outlineLevel="1">
      <c r="A47" s="42" t="str">
        <f>IF(AND(D47="",D47=""),"",$D$3&amp;"_"&amp;ROW()-11-COUNTBLANK($D$12:D47))</f>
        <v>VOL_29</v>
      </c>
      <c r="B47" s="107"/>
      <c r="C47" s="46" t="s">
        <v>408</v>
      </c>
      <c r="D47" s="46" t="s">
        <v>425</v>
      </c>
      <c r="E47" s="68" t="s">
        <v>249</v>
      </c>
      <c r="F47" s="68"/>
      <c r="G47" s="68"/>
      <c r="H47" s="64"/>
      <c r="I47" s="64"/>
      <c r="J47" s="64"/>
      <c r="K47" s="64"/>
      <c r="L47" s="64"/>
      <c r="M47" s="64"/>
      <c r="N47" s="64"/>
      <c r="O47" s="64"/>
      <c r="P47" s="64"/>
      <c r="Q47" s="52" t="str">
        <f t="shared" si="0"/>
        <v>F</v>
      </c>
      <c r="R47" s="69" t="s">
        <v>434</v>
      </c>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51" outlineLevel="1">
      <c r="A48" s="42" t="str">
        <f>IF(AND(D48="",D48=""),"",$D$3&amp;"_"&amp;ROW()-11-COUNTBLANK($D$12:D48))</f>
        <v>VOL_30</v>
      </c>
      <c r="B48" s="107"/>
      <c r="C48" s="46" t="s">
        <v>419</v>
      </c>
      <c r="D48" s="46" t="s">
        <v>340</v>
      </c>
      <c r="E48" s="68" t="s">
        <v>247</v>
      </c>
      <c r="F48" s="68"/>
      <c r="G48" s="68"/>
      <c r="H48" s="64"/>
      <c r="I48" s="64"/>
      <c r="J48" s="64"/>
      <c r="K48" s="64"/>
      <c r="L48" s="64"/>
      <c r="M48" s="64"/>
      <c r="N48" s="64"/>
      <c r="O48" s="64"/>
      <c r="P48" s="64"/>
      <c r="Q48" s="52" t="str">
        <f t="shared" si="0"/>
        <v>P</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89.25" outlineLevel="1">
      <c r="A49" s="42" t="str">
        <f>IF(AND(D49="",D49=""),"",$D$3&amp;"_"&amp;ROW()-11-COUNTBLANK($D$12:D49))</f>
        <v>VOL_31</v>
      </c>
      <c r="B49" s="103" t="s">
        <v>409</v>
      </c>
      <c r="C49" s="46" t="s">
        <v>410</v>
      </c>
      <c r="D49" s="71" t="s">
        <v>411</v>
      </c>
      <c r="E49" s="68" t="s">
        <v>241</v>
      </c>
      <c r="F49" s="68"/>
      <c r="G49" s="68"/>
      <c r="H49" s="64"/>
      <c r="I49" s="64"/>
      <c r="J49" s="64"/>
      <c r="K49" s="64"/>
      <c r="L49" s="64"/>
      <c r="M49" s="64"/>
      <c r="N49" s="64"/>
      <c r="O49" s="64"/>
      <c r="P49" s="64"/>
      <c r="Q49" s="52" t="str">
        <f t="shared" si="0"/>
        <v>PE</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outlineLevel="1">
      <c r="A50" s="42" t="str">
        <f>IF(AND(D50="",D50=""),"",$D$3&amp;"_"&amp;ROW()-11-COUNTBLANK($D$12:D50))</f>
        <v>VOL_32</v>
      </c>
      <c r="B50" s="107"/>
      <c r="C50" s="46" t="s">
        <v>412</v>
      </c>
      <c r="D50" s="46" t="s">
        <v>413</v>
      </c>
      <c r="E50" s="68" t="s">
        <v>241</v>
      </c>
      <c r="F50" s="68"/>
      <c r="G50" s="68"/>
      <c r="H50" s="64"/>
      <c r="I50" s="64"/>
      <c r="J50" s="64"/>
      <c r="K50" s="64"/>
      <c r="L50" s="64"/>
      <c r="M50" s="64"/>
      <c r="N50" s="64"/>
      <c r="O50" s="64"/>
      <c r="P50" s="64"/>
      <c r="Q50" s="52" t="str">
        <f t="shared" si="0"/>
        <v>PE</v>
      </c>
      <c r="R50" s="69"/>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outlineLevel="1">
      <c r="A51" s="42" t="str">
        <f>IF(AND(D51="",D51=""),"",$D$3&amp;"_"&amp;ROW()-11-COUNTBLANK($D$12:D51))</f>
        <v>VOL_33</v>
      </c>
      <c r="B51" s="107"/>
      <c r="C51" s="46" t="s">
        <v>414</v>
      </c>
      <c r="D51" s="46" t="s">
        <v>413</v>
      </c>
      <c r="E51" s="68" t="s">
        <v>241</v>
      </c>
      <c r="F51" s="68"/>
      <c r="G51" s="68"/>
      <c r="H51" s="64"/>
      <c r="I51" s="64"/>
      <c r="J51" s="64"/>
      <c r="K51" s="64"/>
      <c r="L51" s="64"/>
      <c r="M51" s="64"/>
      <c r="N51" s="64"/>
      <c r="O51" s="64"/>
      <c r="P51" s="64"/>
      <c r="Q51" s="52" t="str">
        <f t="shared" si="0"/>
        <v>PE</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25.5" outlineLevel="1">
      <c r="A52" s="42" t="str">
        <f>IF(AND(D52="",D52=""),"",$D$3&amp;"_"&amp;ROW()-11-COUNTBLANK($D$12:D52))</f>
        <v>VOL_34</v>
      </c>
      <c r="B52" s="107"/>
      <c r="C52" s="46" t="s">
        <v>415</v>
      </c>
      <c r="D52" s="46" t="s">
        <v>416</v>
      </c>
      <c r="E52" s="68" t="s">
        <v>241</v>
      </c>
      <c r="F52" s="68"/>
      <c r="G52" s="68"/>
      <c r="H52" s="64"/>
      <c r="I52" s="64"/>
      <c r="J52" s="64"/>
      <c r="K52" s="64"/>
      <c r="L52" s="64"/>
      <c r="M52" s="64"/>
      <c r="N52" s="64"/>
      <c r="O52" s="64"/>
      <c r="P52" s="64"/>
      <c r="Q52" s="52" t="str">
        <f t="shared" si="0"/>
        <v>PE</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outlineLevel="1">
      <c r="A53" s="42" t="str">
        <f>IF(AND(D53="",D53=""),"",$D$3&amp;"_"&amp;ROW()-11-COUNTBLANK($D$12:D53))</f>
        <v>VOL_35</v>
      </c>
      <c r="B53" s="104"/>
      <c r="C53" s="46" t="s">
        <v>417</v>
      </c>
      <c r="D53" s="46" t="s">
        <v>418</v>
      </c>
      <c r="E53" s="68" t="s">
        <v>241</v>
      </c>
      <c r="F53" s="68"/>
      <c r="G53" s="68"/>
      <c r="H53" s="64"/>
      <c r="I53" s="64"/>
      <c r="J53" s="64"/>
      <c r="K53" s="64"/>
      <c r="L53" s="64"/>
      <c r="M53" s="64"/>
      <c r="N53" s="64"/>
      <c r="O53" s="64"/>
      <c r="P53" s="64"/>
      <c r="Q53" s="52" t="str">
        <f t="shared" si="0"/>
        <v>PE</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18">
      <c r="A54" s="42" t="str">
        <f>IF(AND(D54="",D54=""),"",$D$3&amp;"_"&amp;ROW()-11-COUNTBLANK($D$12:D54))</f>
        <v/>
      </c>
      <c r="B54" s="57" t="s">
        <v>184</v>
      </c>
      <c r="C54" s="43" t="s">
        <v>273</v>
      </c>
      <c r="D54" s="58"/>
      <c r="E54" s="58"/>
      <c r="F54" s="58"/>
      <c r="G54" s="58"/>
      <c r="H54" s="58"/>
      <c r="I54" s="58"/>
      <c r="J54" s="58"/>
      <c r="K54" s="58"/>
      <c r="L54" s="58"/>
      <c r="M54" s="58"/>
      <c r="N54" s="58"/>
      <c r="O54" s="58"/>
      <c r="P54" s="58"/>
      <c r="Q54" s="58"/>
      <c r="R54" s="77"/>
      <c r="S54" s="59"/>
    </row>
    <row r="55" spans="1:45" s="63" customFormat="1" ht="16.5" outlineLevel="1">
      <c r="A55" s="42" t="str">
        <f>IF(AND(D55="",D55=""),"",$D$3&amp;"_"&amp;ROW()-11-COUNTBLANK($D$12:D55))</f>
        <v/>
      </c>
      <c r="B55" s="60" t="s">
        <v>164</v>
      </c>
      <c r="C55" s="61"/>
      <c r="D55" s="61"/>
      <c r="E55" s="61"/>
      <c r="F55" s="61"/>
      <c r="G55" s="61"/>
      <c r="H55" s="61"/>
      <c r="I55" s="61"/>
      <c r="J55" s="61"/>
      <c r="K55" s="61"/>
      <c r="L55" s="61"/>
      <c r="M55" s="61"/>
      <c r="N55" s="61"/>
      <c r="O55" s="61"/>
      <c r="P55" s="61"/>
      <c r="Q55" s="61"/>
      <c r="R55" s="78"/>
      <c r="S55" s="62"/>
    </row>
    <row r="56" spans="1:45" ht="18.75" customHeight="1" outlineLevel="1">
      <c r="A56" s="42" t="str">
        <f>IF(AND(D56="",D56=""),"",$D$3&amp;"_"&amp;ROW()-11-COUNTBLANK($D$12:D56))</f>
        <v/>
      </c>
      <c r="B56" s="91" t="s">
        <v>475</v>
      </c>
      <c r="C56" s="92"/>
      <c r="D56" s="92"/>
      <c r="E56" s="92"/>
      <c r="F56" s="92"/>
      <c r="G56" s="93"/>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18.75" customHeight="1" outlineLevel="1">
      <c r="A57" s="44"/>
      <c r="B57" s="108" t="s">
        <v>298</v>
      </c>
      <c r="C57" s="109"/>
      <c r="D57" s="109"/>
      <c r="E57" s="109"/>
      <c r="F57" s="109"/>
      <c r="G57" s="110"/>
      <c r="H57" s="64"/>
      <c r="I57" s="64"/>
      <c r="J57" s="64"/>
      <c r="K57" s="64"/>
      <c r="L57" s="64"/>
      <c r="M57" s="64"/>
      <c r="N57" s="64"/>
      <c r="O57" s="64"/>
      <c r="P57" s="64"/>
      <c r="Q57" s="52"/>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38.25" outlineLevel="1">
      <c r="A58" s="44" t="str">
        <f>IF(AND(D58="",D58=""),"",$D$3&amp;"_"&amp;ROW()-11-COUNTBLANK($D$13:D58))</f>
        <v>VOL_37</v>
      </c>
      <c r="B58" s="46" t="s">
        <v>186</v>
      </c>
      <c r="C58" s="46" t="s">
        <v>277</v>
      </c>
      <c r="D58" s="46" t="s">
        <v>187</v>
      </c>
      <c r="E58" s="68" t="s">
        <v>241</v>
      </c>
      <c r="F58" s="68"/>
      <c r="G58" s="68"/>
      <c r="H58" s="64"/>
      <c r="I58" s="64"/>
      <c r="J58" s="64"/>
      <c r="K58" s="64"/>
      <c r="L58" s="64"/>
      <c r="M58" s="64"/>
      <c r="N58" s="64"/>
      <c r="O58" s="64"/>
      <c r="P58" s="64"/>
      <c r="Q58" s="52" t="str">
        <f>IF(OR(IF(G58="",IF(F58="",IF(E58="","",E58),F58),G58)="F",IF(J58="",IF(I58="",IF(H58="","",H58),I58),J58)="F",IF(M58="",IF(L58="",IF(K58="","",K58),L58),M58)="F",IF(P58="",IF(O58="",IF(N58="","",N58),O58),P58)="F")=TRUE,"F",IF(OR(IF(G58="",IF(F58="",IF(E58="","",E58),F58),G58)="PE",IF(J58="",IF(I58="",IF(H58="","",H58),I58),J58)="PE",IF(M58="",IF(L58="",IF(K58="","",K58),L58),M58)="PE",IF(P58="",IF(O58="",IF(N58="","",N58),O58),P58)="PE")=TRUE,"PE",IF(AND(IF(G58="",IF(F58="",IF(E58="","",E58),F58),G58)="",IF(J58="",IF(I58="",IF(H58="","",H58),I58),J58)="",IF(M58="",IF(L58="",IF(K58="","",K58),L58),M58)="",IF(P58="",IF(O58="",IF(N58="","",N58),O58),P58)="")=TRUE,"","P")))</f>
        <v>PE</v>
      </c>
      <c r="R58" s="69" t="s">
        <v>476</v>
      </c>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38.25" outlineLevel="1">
      <c r="A59" s="44" t="str">
        <f>IF(AND(D59="",D59=""),"",$D$3&amp;"_"&amp;ROW()-11-COUNTBLANK($D$13:D59))</f>
        <v>VOL_38</v>
      </c>
      <c r="B59" s="45" t="s">
        <v>188</v>
      </c>
      <c r="C59" s="46" t="s">
        <v>276</v>
      </c>
      <c r="D59" s="46" t="s">
        <v>187</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PE</v>
      </c>
      <c r="R59" s="69" t="s">
        <v>274</v>
      </c>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51" outlineLevel="1">
      <c r="A60" s="44" t="str">
        <f>IF(AND(D60="",D60=""),"",$D$3&amp;"_"&amp;ROW()-11-COUNTBLANK($D$13:D60))</f>
        <v>VOL_39</v>
      </c>
      <c r="B60" s="45" t="s">
        <v>189</v>
      </c>
      <c r="C60" s="46" t="s">
        <v>275</v>
      </c>
      <c r="D60" s="46" t="s">
        <v>373</v>
      </c>
      <c r="E60" s="68" t="s">
        <v>249</v>
      </c>
      <c r="F60" s="68"/>
      <c r="G60" s="68"/>
      <c r="H60" s="64"/>
      <c r="I60" s="64"/>
      <c r="J60" s="64"/>
      <c r="K60" s="64"/>
      <c r="L60" s="64"/>
      <c r="M60" s="64"/>
      <c r="N60" s="64"/>
      <c r="O60" s="64"/>
      <c r="P60" s="64"/>
      <c r="Q60" s="52" t="str">
        <f>IF(OR(IF(G60="",IF(F60="",IF(E60="","",E60),F60),G60)="F",IF(J60="",IF(I60="",IF(H60="","",H60),I60),J60)="F",IF(M60="",IF(L60="",IF(K60="","",K60),L60),M60)="F",IF(P60="",IF(O60="",IF(N60="","",N60),O60),P60)="F")=TRUE,"F",IF(OR(IF(G60="",IF(F60="",IF(E60="","",E60),F60),G60)="PE",IF(J60="",IF(I60="",IF(H60="","",H60),I60),J60)="PE",IF(M60="",IF(L60="",IF(K60="","",K60),L60),M60)="PE",IF(P60="",IF(O60="",IF(N60="","",N60),O60),P60)="PE")=TRUE,"PE",IF(AND(IF(G60="",IF(F60="",IF(E60="","",E60),F60),G60)="",IF(J60="",IF(I60="",IF(H60="","",H60),I60),J60)="",IF(M60="",IF(L60="",IF(K60="","",K60),L60),M60)="",IF(P60="",IF(O60="",IF(N60="","",N60),O60),P60)="")=TRUE,"","P")))</f>
        <v>F</v>
      </c>
      <c r="R60" s="69" t="s">
        <v>320</v>
      </c>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51" outlineLevel="1">
      <c r="A61" s="44" t="str">
        <f>IF(AND(D61="",D61=""),"",$D$3&amp;"_"&amp;ROW()-11-COUNTBLANK($D$13:D61))</f>
        <v>VOL_40</v>
      </c>
      <c r="B61" s="45" t="s">
        <v>282</v>
      </c>
      <c r="C61" s="46" t="s">
        <v>283</v>
      </c>
      <c r="D61" s="46" t="s">
        <v>190</v>
      </c>
      <c r="E61" s="68" t="s">
        <v>249</v>
      </c>
      <c r="F61" s="68"/>
      <c r="G61" s="68"/>
      <c r="H61" s="64"/>
      <c r="I61" s="64"/>
      <c r="J61" s="64"/>
      <c r="K61" s="64"/>
      <c r="L61" s="64"/>
      <c r="M61" s="64"/>
      <c r="N61" s="64"/>
      <c r="O61" s="64"/>
      <c r="P61" s="64"/>
      <c r="Q61" s="52" t="str">
        <f>IF(OR(IF(G61="",IF(F61="",IF(E61="","",E61),F61),G61)="F",IF(J61="",IF(I61="",IF(H61="","",H61),I61),J61)="F",IF(M61="",IF(L61="",IF(K61="","",K61),L61),M61)="F",IF(P61="",IF(O61="",IF(N61="","",N61),O61),P61)="F")=TRUE,"F",IF(OR(IF(G61="",IF(F61="",IF(E61="","",E61),F61),G61)="PE",IF(J61="",IF(I61="",IF(H61="","",H61),I61),J61)="PE",IF(M61="",IF(L61="",IF(K61="","",K61),L61),M61)="PE",IF(P61="",IF(O61="",IF(N61="","",N61),O61),P61)="PE")=TRUE,"PE",IF(AND(IF(G61="",IF(F61="",IF(E61="","",E61),F61),G61)="",IF(J61="",IF(I61="",IF(H61="","",H61),I61),J61)="",IF(M61="",IF(L61="",IF(K61="","",K61),L61),M61)="",IF(P61="",IF(O61="",IF(N61="","",N61),O61),P61)="")=TRUE,"","P")))</f>
        <v>F</v>
      </c>
      <c r="R61" s="69" t="s">
        <v>321</v>
      </c>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51" outlineLevel="1">
      <c r="A62" s="44" t="str">
        <f>IF(AND(D62="",D62=""),"",$D$3&amp;"_"&amp;ROW()-11-COUNTBLANK($D$13:D62))</f>
        <v>VOL_41</v>
      </c>
      <c r="B62" s="46" t="s">
        <v>192</v>
      </c>
      <c r="C62" s="46" t="s">
        <v>344</v>
      </c>
      <c r="D62" s="46" t="s">
        <v>365</v>
      </c>
      <c r="E62" s="68" t="s">
        <v>247</v>
      </c>
      <c r="F62" s="68"/>
      <c r="G62" s="68"/>
      <c r="H62" s="64"/>
      <c r="I62" s="64"/>
      <c r="J62" s="64"/>
      <c r="K62" s="64"/>
      <c r="L62" s="64"/>
      <c r="M62" s="64"/>
      <c r="N62" s="64"/>
      <c r="O62" s="64"/>
      <c r="P62" s="64"/>
      <c r="Q62" s="52" t="str">
        <f>IF(OR(IF(G62="",IF(F62="",IF(E62="","",E62),F62),G62)="F",IF(J62="",IF(I62="",IF(H62="","",H62),I62),J62)="F",IF(M62="",IF(L62="",IF(K62="","",K62),L62),M62)="F",IF(P62="",IF(O62="",IF(N62="","",N62),O62),P62)="F")=TRUE,"F",IF(OR(IF(G62="",IF(F62="",IF(E62="","",E62),F62),G62)="PE",IF(J62="",IF(I62="",IF(H62="","",H62),I62),J62)="PE",IF(M62="",IF(L62="",IF(K62="","",K62),L62),M62)="PE",IF(P62="",IF(O62="",IF(N62="","",N62),O62),P62)="PE")=TRUE,"PE",IF(AND(IF(G62="",IF(F62="",IF(E62="","",E62),F62),G62)="",IF(J62="",IF(I62="",IF(H62="","",H62),I62),J62)="",IF(M62="",IF(L62="",IF(K62="","",K62),L62),M62)="",IF(P62="",IF(O62="",IF(N62="","",N62),O62),P62)="")=TRUE,"","P")))</f>
        <v>P</v>
      </c>
      <c r="R62" s="69"/>
      <c r="S62" s="65"/>
      <c r="T62" s="66"/>
      <c r="U62" s="67"/>
      <c r="V62" s="67"/>
      <c r="W62" s="67"/>
      <c r="X62" s="67"/>
      <c r="Y62" s="67"/>
      <c r="Z62" s="67"/>
      <c r="AA62" s="67"/>
      <c r="AB62" s="67"/>
      <c r="AC62" s="67"/>
      <c r="AD62" s="67"/>
      <c r="AE62" s="67"/>
      <c r="AF62" s="67"/>
      <c r="AG62" s="67"/>
      <c r="AH62" s="67"/>
      <c r="AI62" s="67"/>
      <c r="AJ62" s="67"/>
      <c r="AK62" s="67"/>
      <c r="AL62" s="67"/>
      <c r="AM62" s="67"/>
      <c r="AN62" s="67"/>
      <c r="AO62" s="67"/>
      <c r="AP62" s="67"/>
      <c r="AQ62" s="67"/>
      <c r="AR62" s="67"/>
      <c r="AS62" s="67"/>
    </row>
    <row r="63" spans="1:45" ht="18.75" customHeight="1" outlineLevel="1">
      <c r="A63" s="44"/>
      <c r="B63" s="108" t="s">
        <v>297</v>
      </c>
      <c r="C63" s="109"/>
      <c r="D63" s="109"/>
      <c r="E63" s="109"/>
      <c r="F63" s="109"/>
      <c r="G63" s="110"/>
      <c r="H63" s="64"/>
      <c r="I63" s="64"/>
      <c r="J63" s="64"/>
      <c r="K63" s="64"/>
      <c r="L63" s="64"/>
      <c r="M63" s="64"/>
      <c r="N63" s="64"/>
      <c r="O63" s="64"/>
      <c r="P63" s="64"/>
      <c r="Q63" s="52"/>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38.25" outlineLevel="1">
      <c r="A64" s="44" t="str">
        <f>IF(AND(D64="",D64=""),"",$D$3&amp;"_"&amp;ROW()-11-COUNTBLANK($D$13:D64))</f>
        <v>VOL_42</v>
      </c>
      <c r="B64" s="46" t="s">
        <v>299</v>
      </c>
      <c r="C64" s="46" t="s">
        <v>302</v>
      </c>
      <c r="D64" s="46" t="s">
        <v>367</v>
      </c>
      <c r="E64" s="68" t="s">
        <v>241</v>
      </c>
      <c r="F64" s="68"/>
      <c r="G64" s="68"/>
      <c r="H64" s="64"/>
      <c r="I64" s="64"/>
      <c r="J64" s="64"/>
      <c r="K64" s="64"/>
      <c r="L64" s="64"/>
      <c r="M64" s="64"/>
      <c r="N64" s="64"/>
      <c r="O64" s="64"/>
      <c r="P64" s="64"/>
      <c r="Q64" s="52" t="str">
        <f t="shared" ref="Q64:Q85" si="1">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PE</v>
      </c>
      <c r="R64" s="69" t="s">
        <v>309</v>
      </c>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38.25" outlineLevel="1">
      <c r="A65" s="44" t="str">
        <f>IF(AND(D65="",D65=""),"",$D$3&amp;"_"&amp;ROW()-11-COUNTBLANK($D$13:D65))</f>
        <v>VOL_43</v>
      </c>
      <c r="B65" s="45" t="s">
        <v>300</v>
      </c>
      <c r="C65" s="46" t="s">
        <v>303</v>
      </c>
      <c r="D65" s="46" t="s">
        <v>367</v>
      </c>
      <c r="E65" s="68" t="s">
        <v>241</v>
      </c>
      <c r="F65" s="68"/>
      <c r="G65" s="68"/>
      <c r="H65" s="64"/>
      <c r="I65" s="64"/>
      <c r="J65" s="64"/>
      <c r="K65" s="64"/>
      <c r="L65" s="64"/>
      <c r="M65" s="64"/>
      <c r="N65" s="64"/>
      <c r="O65" s="64"/>
      <c r="P65" s="64"/>
      <c r="Q65" s="52" t="str">
        <f t="shared" si="1"/>
        <v>PE</v>
      </c>
      <c r="R65" s="69" t="s">
        <v>310</v>
      </c>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51" outlineLevel="1">
      <c r="A66" s="44" t="str">
        <f>IF(AND(D66="",D66=""),"",$D$3&amp;"_"&amp;ROW()-11-COUNTBLANK($D$13:D66))</f>
        <v>VOL_44</v>
      </c>
      <c r="B66" s="45" t="s">
        <v>307</v>
      </c>
      <c r="C66" s="46" t="s">
        <v>308</v>
      </c>
      <c r="D66" s="46" t="s">
        <v>367</v>
      </c>
      <c r="E66" s="68" t="s">
        <v>249</v>
      </c>
      <c r="F66" s="68"/>
      <c r="G66" s="68"/>
      <c r="H66" s="64"/>
      <c r="I66" s="64"/>
      <c r="J66" s="64"/>
      <c r="K66" s="64"/>
      <c r="L66" s="64"/>
      <c r="M66" s="64"/>
      <c r="N66" s="64"/>
      <c r="O66" s="64"/>
      <c r="P66" s="64"/>
      <c r="Q66" s="52" t="str">
        <f t="shared" si="1"/>
        <v>F</v>
      </c>
      <c r="R66" s="69" t="s">
        <v>317</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51" outlineLevel="1">
      <c r="A67" s="44" t="str">
        <f>IF(AND(D67="",D67=""),"",$D$3&amp;"_"&amp;ROW()-11-COUNTBLANK($D$13:D67))</f>
        <v>VOL_45</v>
      </c>
      <c r="B67" s="45" t="s">
        <v>301</v>
      </c>
      <c r="C67" s="46" t="s">
        <v>304</v>
      </c>
      <c r="D67" s="46" t="s">
        <v>367</v>
      </c>
      <c r="E67" s="68" t="s">
        <v>247</v>
      </c>
      <c r="F67" s="68"/>
      <c r="G67" s="68"/>
      <c r="H67" s="64"/>
      <c r="I67" s="64"/>
      <c r="J67" s="64"/>
      <c r="K67" s="64"/>
      <c r="L67" s="64"/>
      <c r="M67" s="64"/>
      <c r="N67" s="64"/>
      <c r="O67" s="64"/>
      <c r="P67" s="64"/>
      <c r="Q67" s="52" t="str">
        <f t="shared" si="1"/>
        <v>P</v>
      </c>
      <c r="R67" s="69" t="s">
        <v>331</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51" outlineLevel="1">
      <c r="A68" s="44" t="str">
        <f>IF(AND(D68="",D68=""),"",$D$3&amp;"_"&amp;ROW()-11-COUNTBLANK($D$13:D68))</f>
        <v>VOL_46</v>
      </c>
      <c r="B68" s="45" t="s">
        <v>329</v>
      </c>
      <c r="C68" s="46" t="s">
        <v>330</v>
      </c>
      <c r="D68" s="46" t="s">
        <v>367</v>
      </c>
      <c r="E68" s="68" t="s">
        <v>247</v>
      </c>
      <c r="F68" s="68"/>
      <c r="G68" s="68"/>
      <c r="H68" s="64"/>
      <c r="I68" s="64"/>
      <c r="J68" s="64"/>
      <c r="K68" s="64"/>
      <c r="L68" s="64"/>
      <c r="M68" s="64"/>
      <c r="N68" s="64"/>
      <c r="O68" s="64"/>
      <c r="P68" s="64"/>
      <c r="Q68" s="52" t="str">
        <f t="shared" si="1"/>
        <v>P</v>
      </c>
      <c r="R68" s="69" t="s">
        <v>331</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38.25" outlineLevel="1">
      <c r="A69" s="44" t="str">
        <f>IF(AND(D69="",D69=""),"",$D$3&amp;"_"&amp;ROW()-11-COUNTBLANK($D$13:D69))</f>
        <v>VOL_47</v>
      </c>
      <c r="B69" s="103" t="s">
        <v>305</v>
      </c>
      <c r="C69" s="103" t="s">
        <v>306</v>
      </c>
      <c r="D69" s="46" t="s">
        <v>368</v>
      </c>
      <c r="E69" s="68" t="s">
        <v>247</v>
      </c>
      <c r="F69" s="68"/>
      <c r="G69" s="68"/>
      <c r="H69" s="64"/>
      <c r="I69" s="64"/>
      <c r="J69" s="64"/>
      <c r="K69" s="64"/>
      <c r="L69" s="64"/>
      <c r="M69" s="64"/>
      <c r="N69" s="64"/>
      <c r="O69" s="64"/>
      <c r="P69" s="64"/>
      <c r="Q69" s="52" t="str">
        <f t="shared" si="1"/>
        <v>P</v>
      </c>
      <c r="R69" s="69"/>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outlineLevel="1">
      <c r="A70" s="44" t="str">
        <f>IF(AND(D70="",D70=""),"",$D$3&amp;"_"&amp;ROW()-11-COUNTBLANK($D$13:D70))</f>
        <v>VOL_48</v>
      </c>
      <c r="B70" s="104"/>
      <c r="C70" s="104"/>
      <c r="D70" s="46" t="s">
        <v>332</v>
      </c>
      <c r="E70" s="68" t="s">
        <v>247</v>
      </c>
      <c r="F70" s="68"/>
      <c r="G70" s="68"/>
      <c r="H70" s="64"/>
      <c r="I70" s="64"/>
      <c r="J70" s="64"/>
      <c r="K70" s="64"/>
      <c r="L70" s="64"/>
      <c r="M70" s="64"/>
      <c r="N70" s="64"/>
      <c r="O70" s="64"/>
      <c r="P70" s="64"/>
      <c r="Q70" s="52" t="str">
        <f t="shared" si="1"/>
        <v>P</v>
      </c>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51" outlineLevel="1">
      <c r="A71" s="44" t="str">
        <f>IF(AND(D71="",D71=""),"",$D$3&amp;"_"&amp;ROW()-11-COUNTBLANK($D$13:D71))</f>
        <v>VOL_49</v>
      </c>
      <c r="B71" s="46" t="s">
        <v>192</v>
      </c>
      <c r="C71" s="46" t="s">
        <v>345</v>
      </c>
      <c r="D71" s="46" t="s">
        <v>366</v>
      </c>
      <c r="E71" s="68" t="s">
        <v>247</v>
      </c>
      <c r="F71" s="68"/>
      <c r="G71" s="68"/>
      <c r="H71" s="64"/>
      <c r="I71" s="64"/>
      <c r="J71" s="64"/>
      <c r="K71" s="64"/>
      <c r="L71" s="64"/>
      <c r="M71" s="64"/>
      <c r="N71" s="64"/>
      <c r="O71" s="64"/>
      <c r="P71" s="64"/>
      <c r="Q71" s="52" t="str">
        <f t="shared" si="1"/>
        <v>P</v>
      </c>
      <c r="R71" s="69"/>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27.75" customHeight="1" outlineLevel="1">
      <c r="A72" s="44" t="str">
        <f>IF(AND(D72="",D72=""),"",$D$3&amp;"_"&amp;ROW()-11-COUNTBLANK($D$13:D72))</f>
        <v/>
      </c>
      <c r="B72" s="91" t="s">
        <v>448</v>
      </c>
      <c r="C72" s="92"/>
      <c r="D72" s="92"/>
      <c r="E72" s="92"/>
      <c r="F72" s="92"/>
      <c r="G72" s="93"/>
      <c r="H72" s="64"/>
      <c r="I72" s="64"/>
      <c r="J72" s="64"/>
      <c r="K72" s="64"/>
      <c r="L72" s="64"/>
      <c r="M72" s="64"/>
      <c r="N72" s="64"/>
      <c r="O72" s="64"/>
      <c r="P72" s="64"/>
      <c r="Q72" s="52" t="str">
        <f t="shared" si="1"/>
        <v/>
      </c>
      <c r="R72" s="69"/>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c r="A73" s="44" t="str">
        <f>IF(AND(D73="",D73=""),"",$D$3&amp;"_"&amp;ROW()-11-COUNTBLANK($D$13:D73))</f>
        <v>VOL_50</v>
      </c>
      <c r="B73" s="103" t="s">
        <v>285</v>
      </c>
      <c r="C73" s="46" t="s">
        <v>279</v>
      </c>
      <c r="D73" s="46" t="s">
        <v>286</v>
      </c>
      <c r="E73" s="68" t="s">
        <v>249</v>
      </c>
      <c r="F73" s="68"/>
      <c r="G73" s="68"/>
      <c r="H73" s="64"/>
      <c r="I73" s="64"/>
      <c r="J73" s="64"/>
      <c r="K73" s="64"/>
      <c r="L73" s="64"/>
      <c r="M73" s="64"/>
      <c r="N73" s="64"/>
      <c r="O73" s="64"/>
      <c r="P73" s="64"/>
      <c r="Q73" s="52" t="str">
        <f t="shared" si="1"/>
        <v>F</v>
      </c>
      <c r="R73" s="69" t="s">
        <v>327</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25.5" outlineLevel="1">
      <c r="A74" s="44" t="str">
        <f>IF(AND(D74="",D74=""),"",$D$3&amp;"_"&amp;ROW()-11-COUNTBLANK($D$13:D74))</f>
        <v>VOL_51</v>
      </c>
      <c r="B74" s="107"/>
      <c r="C74" s="46" t="s">
        <v>193</v>
      </c>
      <c r="D74" s="46" t="s">
        <v>449</v>
      </c>
      <c r="E74" s="68" t="s">
        <v>247</v>
      </c>
      <c r="F74" s="68"/>
      <c r="G74" s="68"/>
      <c r="H74" s="64"/>
      <c r="I74" s="64"/>
      <c r="J74" s="64"/>
      <c r="K74" s="64"/>
      <c r="L74" s="64"/>
      <c r="M74" s="64"/>
      <c r="N74" s="64"/>
      <c r="O74" s="64"/>
      <c r="P74" s="64"/>
      <c r="Q74" s="52" t="str">
        <f t="shared" si="1"/>
        <v>P</v>
      </c>
      <c r="R74" s="69"/>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25.5" outlineLevel="1">
      <c r="A75" s="44" t="str">
        <f>IF(AND(D75="",D75=""),"",$D$3&amp;"_"&amp;ROW()-11-COUNTBLANK($D$13:D75))</f>
        <v>VOL_52</v>
      </c>
      <c r="B75" s="104"/>
      <c r="C75" s="46" t="s">
        <v>195</v>
      </c>
      <c r="D75" s="46" t="s">
        <v>281</v>
      </c>
      <c r="E75" s="68" t="s">
        <v>247</v>
      </c>
      <c r="F75" s="68"/>
      <c r="G75" s="68"/>
      <c r="H75" s="64"/>
      <c r="I75" s="64"/>
      <c r="J75" s="64"/>
      <c r="K75" s="64"/>
      <c r="L75" s="64"/>
      <c r="M75" s="64"/>
      <c r="N75" s="64"/>
      <c r="O75" s="64"/>
      <c r="P75" s="64"/>
      <c r="Q75" s="52" t="str">
        <f t="shared" si="1"/>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ht="51" outlineLevel="1">
      <c r="A76" s="44" t="str">
        <f>IF(AND(D76="",D76=""),"",$D$3&amp;"_"&amp;ROW()-11-COUNTBLANK($D$13:D76))</f>
        <v>VOL_53</v>
      </c>
      <c r="B76" s="103" t="s">
        <v>335</v>
      </c>
      <c r="C76" s="103" t="s">
        <v>451</v>
      </c>
      <c r="D76" s="46" t="s">
        <v>322</v>
      </c>
      <c r="E76" s="68" t="s">
        <v>249</v>
      </c>
      <c r="F76" s="68"/>
      <c r="G76" s="68"/>
      <c r="H76" s="64"/>
      <c r="I76" s="64"/>
      <c r="J76" s="64"/>
      <c r="K76" s="64"/>
      <c r="L76" s="64"/>
      <c r="M76" s="64"/>
      <c r="N76" s="64"/>
      <c r="O76" s="64"/>
      <c r="P76" s="64"/>
      <c r="Q76" s="52" t="str">
        <f t="shared" si="1"/>
        <v>F</v>
      </c>
      <c r="R76" s="69" t="s">
        <v>328</v>
      </c>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63.75" outlineLevel="1">
      <c r="A77" s="44" t="str">
        <f>IF(AND(D77="",D77=""),"",$D$3&amp;"_"&amp;ROW()-11-COUNTBLANK($D$13:D77))</f>
        <v>VOL_54</v>
      </c>
      <c r="B77" s="107"/>
      <c r="C77" s="104"/>
      <c r="D77" s="46" t="s">
        <v>323</v>
      </c>
      <c r="E77" s="68" t="s">
        <v>249</v>
      </c>
      <c r="F77" s="68"/>
      <c r="G77" s="68"/>
      <c r="H77" s="64"/>
      <c r="I77" s="64"/>
      <c r="J77" s="64"/>
      <c r="K77" s="64"/>
      <c r="L77" s="64"/>
      <c r="M77" s="64"/>
      <c r="N77" s="64"/>
      <c r="O77" s="64"/>
      <c r="P77" s="64"/>
      <c r="Q77" s="52" t="str">
        <f t="shared" si="1"/>
        <v>F</v>
      </c>
      <c r="R77" s="69" t="s">
        <v>328</v>
      </c>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114.75" outlineLevel="1">
      <c r="A78" s="44" t="str">
        <f>IF(AND(D78="",D78=""),"",$D$3&amp;"_"&amp;ROW()-11-COUNTBLANK($D$13:D78))</f>
        <v>VOL_55</v>
      </c>
      <c r="B78" s="107"/>
      <c r="C78" s="46" t="s">
        <v>478</v>
      </c>
      <c r="D78" s="46" t="s">
        <v>312</v>
      </c>
      <c r="E78" s="68" t="s">
        <v>249</v>
      </c>
      <c r="F78" s="68"/>
      <c r="G78" s="68"/>
      <c r="H78" s="64"/>
      <c r="I78" s="64"/>
      <c r="J78" s="64"/>
      <c r="K78" s="64"/>
      <c r="L78" s="64"/>
      <c r="M78" s="64"/>
      <c r="N78" s="64"/>
      <c r="O78" s="64"/>
      <c r="P78" s="64"/>
      <c r="Q78" s="52" t="str">
        <f t="shared" si="1"/>
        <v>F</v>
      </c>
      <c r="R78" s="69" t="s">
        <v>311</v>
      </c>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25.5" outlineLevel="1">
      <c r="A79" s="44" t="str">
        <f>IF(AND(D79="",D79=""),"",$D$3&amp;"_"&amp;ROW()-11-COUNTBLANK($D$13:D79))</f>
        <v>VOL_56</v>
      </c>
      <c r="B79" s="107"/>
      <c r="C79" s="46" t="s">
        <v>450</v>
      </c>
      <c r="D79" s="46" t="s">
        <v>449</v>
      </c>
      <c r="E79" s="68" t="s">
        <v>247</v>
      </c>
      <c r="F79" s="68"/>
      <c r="G79" s="68"/>
      <c r="H79" s="64"/>
      <c r="I79" s="64"/>
      <c r="J79" s="64"/>
      <c r="K79" s="64"/>
      <c r="L79" s="64"/>
      <c r="M79" s="64"/>
      <c r="N79" s="64"/>
      <c r="O79" s="64"/>
      <c r="P79" s="64"/>
      <c r="Q79" s="52" t="str">
        <f t="shared" si="1"/>
        <v>P</v>
      </c>
      <c r="R79" s="69"/>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5.5" outlineLevel="1">
      <c r="A80" s="44" t="str">
        <f>IF(AND(D80="",D80=""),"",$D$3&amp;"_"&amp;ROW()-11-COUNTBLANK($D$13:D80))</f>
        <v>VOL_57</v>
      </c>
      <c r="B80" s="104"/>
      <c r="C80" s="46" t="s">
        <v>195</v>
      </c>
      <c r="D80" s="46" t="s">
        <v>281</v>
      </c>
      <c r="E80" s="68" t="s">
        <v>247</v>
      </c>
      <c r="F80" s="68"/>
      <c r="G80" s="68"/>
      <c r="H80" s="64"/>
      <c r="I80" s="64"/>
      <c r="J80" s="64"/>
      <c r="K80" s="64"/>
      <c r="L80" s="64"/>
      <c r="M80" s="64"/>
      <c r="N80" s="64"/>
      <c r="O80" s="64"/>
      <c r="P80" s="64"/>
      <c r="Q80" s="52" t="str">
        <f t="shared" si="1"/>
        <v>P</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51" outlineLevel="1">
      <c r="A81" s="44" t="str">
        <f>IF(AND(D81="",D81=""),"",$D$3&amp;"_"&amp;ROW()-11-COUNTBLANK($D$13:D81))</f>
        <v>VOL_58</v>
      </c>
      <c r="B81" s="103" t="s">
        <v>336</v>
      </c>
      <c r="C81" s="103" t="s">
        <v>337</v>
      </c>
      <c r="D81" s="46" t="s">
        <v>322</v>
      </c>
      <c r="E81" s="68" t="s">
        <v>241</v>
      </c>
      <c r="F81" s="68"/>
      <c r="G81" s="68"/>
      <c r="H81" s="64"/>
      <c r="I81" s="64"/>
      <c r="J81" s="64"/>
      <c r="K81" s="64"/>
      <c r="L81" s="64"/>
      <c r="M81" s="64"/>
      <c r="N81" s="64"/>
      <c r="O81" s="64"/>
      <c r="P81" s="64"/>
      <c r="Q81" s="52" t="str">
        <f t="shared" si="1"/>
        <v>PE</v>
      </c>
      <c r="R81" s="69" t="s">
        <v>309</v>
      </c>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63.75" outlineLevel="1">
      <c r="A82" s="44" t="str">
        <f>IF(AND(D82="",D82=""),"",$D$3&amp;"_"&amp;ROW()-11-COUNTBLANK($D$13:D82))</f>
        <v>VOL_59</v>
      </c>
      <c r="B82" s="107"/>
      <c r="C82" s="104"/>
      <c r="D82" s="46" t="s">
        <v>323</v>
      </c>
      <c r="E82" s="68" t="s">
        <v>241</v>
      </c>
      <c r="F82" s="68"/>
      <c r="G82" s="68"/>
      <c r="H82" s="64"/>
      <c r="I82" s="64"/>
      <c r="J82" s="64"/>
      <c r="K82" s="64"/>
      <c r="L82" s="64"/>
      <c r="M82" s="64"/>
      <c r="N82" s="64"/>
      <c r="O82" s="64"/>
      <c r="P82" s="64"/>
      <c r="Q82" s="52" t="str">
        <f t="shared" si="1"/>
        <v>PE</v>
      </c>
      <c r="R82" s="69" t="s">
        <v>309</v>
      </c>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ht="51" outlineLevel="1">
      <c r="A83" s="44" t="str">
        <f>IF(AND(D83="",D83=""),"",$D$3&amp;"_"&amp;ROW()-11-COUNTBLANK($D$13:D83))</f>
        <v>VOL_60</v>
      </c>
      <c r="B83" s="107"/>
      <c r="C83" s="46" t="s">
        <v>338</v>
      </c>
      <c r="D83" s="46" t="s">
        <v>312</v>
      </c>
      <c r="E83" s="68" t="s">
        <v>241</v>
      </c>
      <c r="F83" s="68"/>
      <c r="G83" s="68"/>
      <c r="H83" s="64"/>
      <c r="I83" s="64"/>
      <c r="J83" s="64"/>
      <c r="K83" s="64"/>
      <c r="L83" s="64"/>
      <c r="M83" s="64"/>
      <c r="N83" s="64"/>
      <c r="O83" s="64"/>
      <c r="P83" s="64"/>
      <c r="Q83" s="52" t="str">
        <f t="shared" si="1"/>
        <v>PE</v>
      </c>
      <c r="R83" s="69" t="s">
        <v>309</v>
      </c>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25.5" outlineLevel="1">
      <c r="A84" s="44" t="str">
        <f>IF(AND(D84="",D84=""),"",$D$3&amp;"_"&amp;ROW()-11-COUNTBLANK($D$13:D84))</f>
        <v>VOL_61</v>
      </c>
      <c r="B84" s="107"/>
      <c r="C84" s="46" t="s">
        <v>193</v>
      </c>
      <c r="D84" s="46" t="s">
        <v>280</v>
      </c>
      <c r="E84" s="68" t="s">
        <v>241</v>
      </c>
      <c r="F84" s="68"/>
      <c r="G84" s="68"/>
      <c r="H84" s="64"/>
      <c r="I84" s="64"/>
      <c r="J84" s="64"/>
      <c r="K84" s="64"/>
      <c r="L84" s="64"/>
      <c r="M84" s="64"/>
      <c r="N84" s="64"/>
      <c r="O84" s="64"/>
      <c r="P84" s="64"/>
      <c r="Q84" s="52" t="str">
        <f t="shared" si="1"/>
        <v>PE</v>
      </c>
      <c r="R84" s="69" t="s">
        <v>309</v>
      </c>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25.5" outlineLevel="1">
      <c r="A85" s="44" t="str">
        <f>IF(AND(D85="",D85=""),"",$D$3&amp;"_"&amp;ROW()-11-COUNTBLANK($D$13:D85))</f>
        <v>VOL_62</v>
      </c>
      <c r="B85" s="104"/>
      <c r="C85" s="46" t="s">
        <v>195</v>
      </c>
      <c r="D85" s="46" t="s">
        <v>281</v>
      </c>
      <c r="E85" s="68" t="s">
        <v>241</v>
      </c>
      <c r="F85" s="68"/>
      <c r="G85" s="68"/>
      <c r="H85" s="64"/>
      <c r="I85" s="64"/>
      <c r="J85" s="64"/>
      <c r="K85" s="64"/>
      <c r="L85" s="64"/>
      <c r="M85" s="64"/>
      <c r="N85" s="64"/>
      <c r="O85" s="64"/>
      <c r="P85" s="64"/>
      <c r="Q85" s="52" t="str">
        <f t="shared" si="1"/>
        <v>PE</v>
      </c>
      <c r="R85" s="69" t="s">
        <v>309</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24.75" customHeight="1">
      <c r="A86" s="44" t="str">
        <f>IF(AND(D86="",D86=""),"",$D$3&amp;"_"&amp;ROW()-11-COUNTBLANK($D$12:D86))</f>
        <v/>
      </c>
      <c r="B86" s="57" t="s">
        <v>197</v>
      </c>
      <c r="C86" s="43" t="s">
        <v>32</v>
      </c>
      <c r="D86" s="58"/>
      <c r="E86" s="58"/>
      <c r="F86" s="58"/>
      <c r="G86" s="58"/>
      <c r="H86" s="58"/>
      <c r="I86" s="58"/>
      <c r="J86" s="58"/>
      <c r="K86" s="58"/>
      <c r="L86" s="58"/>
      <c r="M86" s="58"/>
      <c r="N86" s="58"/>
      <c r="O86" s="58"/>
      <c r="P86" s="58"/>
      <c r="Q86" s="58"/>
      <c r="R86" s="77"/>
      <c r="S86" s="59"/>
    </row>
    <row r="87" spans="1:45" s="63" customFormat="1" ht="16.5" outlineLevel="1">
      <c r="A87" s="44" t="str">
        <f>IF(AND(D87="",D87=""),"",$D$3&amp;"_"&amp;ROW()-11-COUNTBLANK($D$24:D87))</f>
        <v/>
      </c>
      <c r="B87" s="60" t="s">
        <v>164</v>
      </c>
      <c r="C87" s="61"/>
      <c r="D87" s="61"/>
      <c r="E87" s="61"/>
      <c r="F87" s="61"/>
      <c r="G87" s="61"/>
      <c r="H87" s="61"/>
      <c r="I87" s="61"/>
      <c r="J87" s="61"/>
      <c r="K87" s="61"/>
      <c r="L87" s="61"/>
      <c r="M87" s="61"/>
      <c r="N87" s="61"/>
      <c r="O87" s="61"/>
      <c r="P87" s="61"/>
      <c r="Q87" s="61"/>
      <c r="R87" s="78"/>
      <c r="S87" s="62"/>
    </row>
    <row r="88" spans="1:45" ht="18.75" customHeight="1" outlineLevel="1">
      <c r="A88" s="44" t="str">
        <f>IF(AND(D88="",D88=""),"",$D$3&amp;"_"&amp;ROW()-11-COUNTBLANK($D$13:D88))</f>
        <v/>
      </c>
      <c r="B88" s="91" t="s">
        <v>369</v>
      </c>
      <c r="C88" s="92"/>
      <c r="D88" s="92"/>
      <c r="E88" s="92"/>
      <c r="F88" s="92"/>
      <c r="G88" s="93"/>
      <c r="H88" s="64"/>
      <c r="I88" s="64"/>
      <c r="J88" s="64"/>
      <c r="K88" s="64"/>
      <c r="L88" s="64"/>
      <c r="M88" s="64"/>
      <c r="N88" s="64"/>
      <c r="O88" s="64"/>
      <c r="P88" s="64"/>
      <c r="Q88" s="52" t="str">
        <f t="shared" ref="Q88:Q103" si="2">IF(OR(IF(G88="",IF(F88="",IF(E88="","",E88),F88),G88)="F",IF(J88="",IF(I88="",IF(H88="","",H88),I88),J88)="F",IF(M88="",IF(L88="",IF(K88="","",K88),L88),M88)="F",IF(P88="",IF(O88="",IF(N88="","",N88),O88),P88)="F")=TRUE,"F",IF(OR(IF(G88="",IF(F88="",IF(E88="","",E88),F88),G88)="PE",IF(J88="",IF(I88="",IF(H88="","",H88),I88),J88)="PE",IF(M88="",IF(L88="",IF(K88="","",K88),L88),M88)="PE",IF(P88="",IF(O88="",IF(N88="","",N88),O88),P88)="PE")=TRUE,"PE",IF(AND(IF(G88="",IF(F88="",IF(E88="","",E88),F88),G88)="",IF(J88="",IF(I88="",IF(H88="","",H88),I88),J88)="",IF(M88="",IF(L88="",IF(K88="","",K88),L88),M88)="",IF(P88="",IF(O88="",IF(N88="","",N88),O88),P88)="")=TRUE,"","P")))</f>
        <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38.25" outlineLevel="1">
      <c r="A89" s="44" t="str">
        <f>IF(AND(D89="",D89=""),"",$D$3&amp;"_"&amp;ROW()-11-COUNTBLANK($D$13:D89))</f>
        <v>VOL_63</v>
      </c>
      <c r="B89" s="46" t="s">
        <v>371</v>
      </c>
      <c r="C89" s="46" t="s">
        <v>372</v>
      </c>
      <c r="D89" s="46" t="s">
        <v>373</v>
      </c>
      <c r="E89" s="68" t="s">
        <v>247</v>
      </c>
      <c r="F89" s="68"/>
      <c r="G89" s="68"/>
      <c r="H89" s="64"/>
      <c r="I89" s="64"/>
      <c r="J89" s="64"/>
      <c r="K89" s="64"/>
      <c r="L89" s="64"/>
      <c r="M89" s="64"/>
      <c r="N89" s="64"/>
      <c r="O89" s="64"/>
      <c r="P89" s="64"/>
      <c r="Q89" s="52" t="str">
        <f t="shared" si="2"/>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63.75" outlineLevel="1">
      <c r="A90" s="44" t="str">
        <f>IF(AND(D90="",D90=""),"",$D$3&amp;"_"&amp;ROW()-11-COUNTBLANK($D$13:D90))</f>
        <v>VOL_64</v>
      </c>
      <c r="B90" s="103" t="s">
        <v>379</v>
      </c>
      <c r="C90" s="46" t="s">
        <v>374</v>
      </c>
      <c r="D90" s="46" t="s">
        <v>375</v>
      </c>
      <c r="E90" s="68" t="s">
        <v>247</v>
      </c>
      <c r="F90" s="68"/>
      <c r="G90" s="68"/>
      <c r="H90" s="64"/>
      <c r="I90" s="64"/>
      <c r="J90" s="64"/>
      <c r="K90" s="64"/>
      <c r="L90" s="64"/>
      <c r="M90" s="64"/>
      <c r="N90" s="64"/>
      <c r="O90" s="64"/>
      <c r="P90" s="64"/>
      <c r="Q90" s="52" t="str">
        <f t="shared" si="2"/>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63.75" outlineLevel="1">
      <c r="A91" s="44" t="str">
        <f>IF(AND(D91="",D91=""),"",$D$3&amp;"_"&amp;ROW()-11-COUNTBLANK($D$13:D91))</f>
        <v>VOL_65</v>
      </c>
      <c r="B91" s="107"/>
      <c r="C91" s="46" t="s">
        <v>377</v>
      </c>
      <c r="D91" s="46" t="s">
        <v>375</v>
      </c>
      <c r="E91" s="68" t="s">
        <v>247</v>
      </c>
      <c r="F91" s="68"/>
      <c r="G91" s="68"/>
      <c r="H91" s="64"/>
      <c r="I91" s="64"/>
      <c r="J91" s="64"/>
      <c r="K91" s="64"/>
      <c r="L91" s="64"/>
      <c r="M91" s="64"/>
      <c r="N91" s="64"/>
      <c r="O91" s="64"/>
      <c r="P91" s="64"/>
      <c r="Q91" s="52" t="str">
        <f t="shared" si="2"/>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63.75" outlineLevel="1">
      <c r="A92" s="44" t="str">
        <f>IF(AND(D92="",D92=""),"",$D$3&amp;"_"&amp;ROW()-11-COUNTBLANK($D$13:D92))</f>
        <v>VOL_66</v>
      </c>
      <c r="B92" s="107"/>
      <c r="C92" s="46" t="s">
        <v>376</v>
      </c>
      <c r="D92" s="46" t="s">
        <v>375</v>
      </c>
      <c r="E92" s="68" t="s">
        <v>247</v>
      </c>
      <c r="F92" s="68"/>
      <c r="G92" s="68"/>
      <c r="H92" s="64"/>
      <c r="I92" s="64"/>
      <c r="J92" s="64"/>
      <c r="K92" s="64"/>
      <c r="L92" s="64"/>
      <c r="M92" s="64"/>
      <c r="N92" s="64"/>
      <c r="O92" s="64"/>
      <c r="P92" s="64"/>
      <c r="Q92" s="52" t="str">
        <f t="shared" si="2"/>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63.75" outlineLevel="1">
      <c r="A93" s="44" t="str">
        <f>IF(AND(D93="",D93=""),"",$D$3&amp;"_"&amp;ROW()-11-COUNTBLANK($D$13:D93))</f>
        <v>VOL_67</v>
      </c>
      <c r="B93" s="104"/>
      <c r="C93" s="46" t="s">
        <v>378</v>
      </c>
      <c r="D93" s="46" t="s">
        <v>375</v>
      </c>
      <c r="E93" s="68" t="s">
        <v>247</v>
      </c>
      <c r="F93" s="68"/>
      <c r="G93" s="68"/>
      <c r="H93" s="64"/>
      <c r="I93" s="64"/>
      <c r="J93" s="64"/>
      <c r="K93" s="64"/>
      <c r="L93" s="64"/>
      <c r="M93" s="64"/>
      <c r="N93" s="64"/>
      <c r="O93" s="64"/>
      <c r="P93" s="64"/>
      <c r="Q93" s="52" t="str">
        <f t="shared" si="2"/>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63.75" outlineLevel="1">
      <c r="A94" s="44" t="str">
        <f>IF(AND(D94="",D94=""),"",$D$3&amp;"_"&amp;ROW()-11-COUNTBLANK($D$13:D94))</f>
        <v>VOL_68</v>
      </c>
      <c r="B94" s="46" t="s">
        <v>380</v>
      </c>
      <c r="C94" s="46" t="s">
        <v>381</v>
      </c>
      <c r="D94" s="46" t="s">
        <v>393</v>
      </c>
      <c r="E94" s="68" t="s">
        <v>247</v>
      </c>
      <c r="F94" s="68"/>
      <c r="G94" s="68"/>
      <c r="H94" s="64"/>
      <c r="I94" s="64"/>
      <c r="J94" s="64"/>
      <c r="K94" s="64"/>
      <c r="L94" s="64"/>
      <c r="M94" s="64"/>
      <c r="N94" s="64"/>
      <c r="O94" s="64"/>
      <c r="P94" s="64"/>
      <c r="Q94" s="52" t="str">
        <f t="shared" si="2"/>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51" outlineLevel="1">
      <c r="A95" s="44" t="str">
        <f>IF(AND(D95="",D95=""),"",$D$3&amp;"_"&amp;ROW()-11-COUNTBLANK($D$13:D95))</f>
        <v>VOL_69</v>
      </c>
      <c r="B95" s="46" t="s">
        <v>390</v>
      </c>
      <c r="C95" s="46" t="s">
        <v>391</v>
      </c>
      <c r="D95" s="46" t="s">
        <v>392</v>
      </c>
      <c r="E95" s="68" t="s">
        <v>249</v>
      </c>
      <c r="F95" s="68"/>
      <c r="G95" s="68"/>
      <c r="H95" s="64"/>
      <c r="I95" s="64"/>
      <c r="J95" s="64"/>
      <c r="K95" s="64"/>
      <c r="L95" s="64"/>
      <c r="M95" s="64"/>
      <c r="N95" s="64"/>
      <c r="O95" s="64"/>
      <c r="P95" s="64"/>
      <c r="Q95" s="52" t="str">
        <f t="shared" si="2"/>
        <v>F</v>
      </c>
      <c r="R95" s="69" t="s">
        <v>437</v>
      </c>
      <c r="S95" s="65"/>
      <c r="T95" s="66"/>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row>
    <row r="96" spans="1:45" ht="38.25" outlineLevel="1">
      <c r="A96" s="44" t="str">
        <f>IF(AND(D96="",D96=""),"",$D$3&amp;"_"&amp;ROW()-11-COUNTBLANK($D$13:D96))</f>
        <v>VOL_70</v>
      </c>
      <c r="B96" s="103" t="s">
        <v>382</v>
      </c>
      <c r="C96" s="46" t="s">
        <v>383</v>
      </c>
      <c r="D96" s="46" t="s">
        <v>384</v>
      </c>
      <c r="E96" s="68" t="s">
        <v>241</v>
      </c>
      <c r="F96" s="68"/>
      <c r="G96" s="68"/>
      <c r="H96" s="64"/>
      <c r="I96" s="64"/>
      <c r="J96" s="64"/>
      <c r="K96" s="64"/>
      <c r="L96" s="64"/>
      <c r="M96" s="64"/>
      <c r="N96" s="64"/>
      <c r="O96" s="64"/>
      <c r="P96" s="64"/>
      <c r="Q96" s="52" t="str">
        <f t="shared" si="2"/>
        <v>PE</v>
      </c>
      <c r="R96" s="69" t="s">
        <v>455</v>
      </c>
      <c r="S96" s="65"/>
      <c r="T96" s="66"/>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row>
    <row r="97" spans="1:45" ht="38.25" outlineLevel="1">
      <c r="A97" s="44" t="str">
        <f>IF(AND(D97="",D97=""),"",$D$3&amp;"_"&amp;ROW()-11-COUNTBLANK($D$13:D97))</f>
        <v>VOL_71</v>
      </c>
      <c r="B97" s="107"/>
      <c r="C97" s="46" t="s">
        <v>387</v>
      </c>
      <c r="D97" s="46" t="s">
        <v>384</v>
      </c>
      <c r="E97" s="68" t="s">
        <v>241</v>
      </c>
      <c r="F97" s="68"/>
      <c r="G97" s="68"/>
      <c r="H97" s="64"/>
      <c r="I97" s="64"/>
      <c r="J97" s="64"/>
      <c r="K97" s="64"/>
      <c r="L97" s="64"/>
      <c r="M97" s="64"/>
      <c r="N97" s="64"/>
      <c r="O97" s="64"/>
      <c r="P97" s="64"/>
      <c r="Q97" s="52" t="str">
        <f t="shared" si="2"/>
        <v>PE</v>
      </c>
      <c r="R97" s="69" t="s">
        <v>455</v>
      </c>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38.25" outlineLevel="1">
      <c r="A98" s="44" t="str">
        <f>IF(AND(D98="",D98=""),"",$D$3&amp;"_"&amp;ROW()-11-COUNTBLANK($D$13:D98))</f>
        <v>VOL_72</v>
      </c>
      <c r="B98" s="107"/>
      <c r="C98" s="46" t="s">
        <v>388</v>
      </c>
      <c r="D98" s="46" t="s">
        <v>384</v>
      </c>
      <c r="E98" s="68" t="s">
        <v>241</v>
      </c>
      <c r="F98" s="68"/>
      <c r="G98" s="68"/>
      <c r="H98" s="64"/>
      <c r="I98" s="64"/>
      <c r="J98" s="64"/>
      <c r="K98" s="64"/>
      <c r="L98" s="64"/>
      <c r="M98" s="64"/>
      <c r="N98" s="64"/>
      <c r="O98" s="64"/>
      <c r="P98" s="64"/>
      <c r="Q98" s="52" t="str">
        <f t="shared" si="2"/>
        <v>PE</v>
      </c>
      <c r="R98" s="69" t="s">
        <v>455</v>
      </c>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38.25" outlineLevel="1">
      <c r="A99" s="44" t="str">
        <f>IF(AND(D99="",D99=""),"",$D$3&amp;"_"&amp;ROW()-11-COUNTBLANK($D$13:D99))</f>
        <v>VOL_73</v>
      </c>
      <c r="B99" s="104"/>
      <c r="C99" s="46" t="s">
        <v>389</v>
      </c>
      <c r="D99" s="46" t="s">
        <v>384</v>
      </c>
      <c r="E99" s="68" t="s">
        <v>241</v>
      </c>
      <c r="F99" s="68"/>
      <c r="G99" s="68"/>
      <c r="H99" s="64"/>
      <c r="I99" s="64"/>
      <c r="J99" s="64"/>
      <c r="K99" s="64"/>
      <c r="L99" s="64"/>
      <c r="M99" s="64"/>
      <c r="N99" s="64"/>
      <c r="O99" s="64"/>
      <c r="P99" s="64"/>
      <c r="Q99" s="52" t="str">
        <f t="shared" si="2"/>
        <v>PE</v>
      </c>
      <c r="R99" s="69" t="s">
        <v>455</v>
      </c>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18.75" customHeight="1" outlineLevel="1">
      <c r="A100" s="44" t="str">
        <f>IF(AND(D100="",D100=""),"",$D$3&amp;"_"&amp;ROW()-11-COUNTBLANK($D$13:D100))</f>
        <v/>
      </c>
      <c r="B100" s="91" t="s">
        <v>178</v>
      </c>
      <c r="C100" s="92"/>
      <c r="D100" s="92"/>
      <c r="E100" s="92"/>
      <c r="F100" s="92"/>
      <c r="G100" s="93"/>
      <c r="H100" s="64"/>
      <c r="I100" s="64"/>
      <c r="J100" s="64"/>
      <c r="K100" s="64"/>
      <c r="L100" s="64"/>
      <c r="M100" s="64"/>
      <c r="N100" s="64"/>
      <c r="O100" s="64"/>
      <c r="P100" s="64"/>
      <c r="Q100" s="52" t="str">
        <f t="shared" si="2"/>
        <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63.75" outlineLevel="1">
      <c r="A101" s="44" t="str">
        <f>IF(AND(D101="",D101=""),"",$D$3&amp;"_"&amp;ROW()-11-COUNTBLANK($D$13:D101))</f>
        <v>VOL_74</v>
      </c>
      <c r="B101" s="103" t="s">
        <v>394</v>
      </c>
      <c r="C101" s="46" t="s">
        <v>395</v>
      </c>
      <c r="D101" s="46" t="s">
        <v>396</v>
      </c>
      <c r="E101" s="68" t="s">
        <v>249</v>
      </c>
      <c r="F101" s="68"/>
      <c r="G101" s="68"/>
      <c r="H101" s="64"/>
      <c r="I101" s="64"/>
      <c r="J101" s="64"/>
      <c r="K101" s="64"/>
      <c r="L101" s="64"/>
      <c r="M101" s="64"/>
      <c r="N101" s="64"/>
      <c r="O101" s="64"/>
      <c r="P101" s="64"/>
      <c r="Q101" s="52" t="str">
        <f t="shared" si="2"/>
        <v>F</v>
      </c>
      <c r="R101" s="69" t="s">
        <v>456</v>
      </c>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38.25" outlineLevel="1">
      <c r="A102" s="44" t="str">
        <f>IF(AND(D102="",D102=""),"",$D$3&amp;"_"&amp;ROW()-11-COUNTBLANK($D$13:D102))</f>
        <v>VOL_75</v>
      </c>
      <c r="B102" s="107"/>
      <c r="C102" s="46" t="s">
        <v>458</v>
      </c>
      <c r="D102" s="46" t="s">
        <v>459</v>
      </c>
      <c r="E102" s="68" t="s">
        <v>249</v>
      </c>
      <c r="F102" s="68"/>
      <c r="G102" s="68"/>
      <c r="H102" s="64"/>
      <c r="I102" s="64"/>
      <c r="J102" s="64"/>
      <c r="K102" s="64"/>
      <c r="L102" s="64"/>
      <c r="M102" s="64"/>
      <c r="N102" s="64"/>
      <c r="O102" s="64"/>
      <c r="P102" s="64"/>
      <c r="Q102" s="52" t="str">
        <f t="shared" si="2"/>
        <v>F</v>
      </c>
      <c r="R102" s="69" t="s">
        <v>456</v>
      </c>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25.5" outlineLevel="1">
      <c r="A103" s="44" t="str">
        <f>IF(AND(D103="",D103=""),"",$D$3&amp;"_"&amp;ROW()-11-COUNTBLANK($D$13:D103))</f>
        <v>VOL_76</v>
      </c>
      <c r="B103" s="104"/>
      <c r="C103" s="46" t="s">
        <v>439</v>
      </c>
      <c r="D103" s="46" t="s">
        <v>438</v>
      </c>
      <c r="E103" s="68" t="s">
        <v>247</v>
      </c>
      <c r="F103" s="68"/>
      <c r="G103" s="68"/>
      <c r="H103" s="64"/>
      <c r="I103" s="64"/>
      <c r="J103" s="64"/>
      <c r="K103" s="64"/>
      <c r="L103" s="64"/>
      <c r="M103" s="64"/>
      <c r="N103" s="64"/>
      <c r="O103" s="64"/>
      <c r="P103" s="64"/>
      <c r="Q103" s="52" t="str">
        <f t="shared" si="2"/>
        <v>P</v>
      </c>
      <c r="R103" s="69"/>
      <c r="S103" s="65"/>
      <c r="T103" s="66"/>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row>
    <row r="104" spans="1:45" ht="63.75" outlineLevel="1">
      <c r="A104" s="44" t="str">
        <f>IF(AND(D104="",D104=""),"",$D$3&amp;"_"&amp;ROW()-11-COUNTBLANK($D$13:D104))</f>
        <v>VOL_77</v>
      </c>
      <c r="B104" s="103" t="s">
        <v>397</v>
      </c>
      <c r="C104" s="46" t="s">
        <v>398</v>
      </c>
      <c r="D104" s="46" t="s">
        <v>399</v>
      </c>
      <c r="E104" s="68" t="s">
        <v>241</v>
      </c>
      <c r="F104" s="68"/>
      <c r="G104" s="68"/>
      <c r="H104" s="64"/>
      <c r="I104" s="64"/>
      <c r="J104" s="64"/>
      <c r="K104" s="64"/>
      <c r="L104" s="64"/>
      <c r="M104" s="64"/>
      <c r="N104" s="64"/>
      <c r="O104" s="64"/>
      <c r="P104" s="64"/>
      <c r="Q104" s="52" t="str">
        <f t="shared" ref="Q104:Q123" si="3">IF(OR(IF(G104="",IF(F104="",IF(E104="","",E104),F104),G104)="F",IF(J104="",IF(I104="",IF(H104="","",H104),I104),J104)="F",IF(M104="",IF(L104="",IF(K104="","",K104),L104),M104)="F",IF(P104="",IF(O104="",IF(N104="","",N104),O104),P104)="F")=TRUE,"F",IF(OR(IF(G104="",IF(F104="",IF(E104="","",E104),F104),G104)="PE",IF(J104="",IF(I104="",IF(H104="","",H104),I104),J104)="PE",IF(M104="",IF(L104="",IF(K104="","",K104),L104),M104)="PE",IF(P104="",IF(O104="",IF(N104="","",N104),O104),P104)="PE")=TRUE,"PE",IF(AND(IF(G104="",IF(F104="",IF(E104="","",E104),F104),G104)="",IF(J104="",IF(I104="",IF(H104="","",H104),I104),J104)="",IF(M104="",IF(L104="",IF(K104="","",K104),L104),M104)="",IF(P104="",IF(O104="",IF(N104="","",N104),O104),P104)="")=TRUE,"","P")))</f>
        <v>PE</v>
      </c>
      <c r="R104" s="69"/>
      <c r="S104" s="65"/>
      <c r="T104" s="66"/>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row>
    <row r="105" spans="1:45" ht="38.25" outlineLevel="1">
      <c r="A105" s="44" t="str">
        <f>IF(AND(D105="",D105=""),"",$D$3&amp;"_"&amp;ROW()-11-COUNTBLANK($D$13:D105))</f>
        <v>VOL_78</v>
      </c>
      <c r="B105" s="107"/>
      <c r="C105" s="46" t="s">
        <v>458</v>
      </c>
      <c r="D105" s="46" t="s">
        <v>460</v>
      </c>
      <c r="E105" s="68" t="s">
        <v>241</v>
      </c>
      <c r="F105" s="68"/>
      <c r="G105" s="68"/>
      <c r="H105" s="64"/>
      <c r="I105" s="64"/>
      <c r="J105" s="64"/>
      <c r="K105" s="64"/>
      <c r="L105" s="64"/>
      <c r="M105" s="64"/>
      <c r="N105" s="64"/>
      <c r="O105" s="64"/>
      <c r="P105" s="64"/>
      <c r="Q105" s="52" t="str">
        <f>IF(OR(IF(G105="",IF(F105="",IF(E105="","",E105),F105),G105)="F",IF(J105="",IF(I105="",IF(H105="","",H105),I105),J105)="F",IF(M105="",IF(L105="",IF(K105="","",K105),L105),M105)="F",IF(P105="",IF(O105="",IF(N105="","",N105),O105),P105)="F")=TRUE,"F",IF(OR(IF(G105="",IF(F105="",IF(E105="","",E105),F105),G105)="PE",IF(J105="",IF(I105="",IF(H105="","",H105),I105),J105)="PE",IF(M105="",IF(L105="",IF(K105="","",K105),L105),M105)="PE",IF(P105="",IF(O105="",IF(N105="","",N105),O105),P105)="PE")=TRUE,"PE",IF(AND(IF(G105="",IF(F105="",IF(E105="","",E105),F105),G105)="",IF(J105="",IF(I105="",IF(H105="","",H105),I105),J105)="",IF(M105="",IF(L105="",IF(K105="","",K105),L105),M105)="",IF(P105="",IF(O105="",IF(N105="","",N105),O105),P105)="")=TRUE,"","P")))</f>
        <v>PE</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25.5" outlineLevel="1">
      <c r="A106" s="44" t="str">
        <f>IF(AND(D106="",D106=""),"",$D$3&amp;"_"&amp;ROW()-11-COUNTBLANK($D$13:D110))</f>
        <v>VOL_79</v>
      </c>
      <c r="B106" s="104"/>
      <c r="C106" s="46" t="s">
        <v>440</v>
      </c>
      <c r="D106" s="46" t="s">
        <v>441</v>
      </c>
      <c r="E106" s="68" t="s">
        <v>247</v>
      </c>
      <c r="F106" s="68"/>
      <c r="G106" s="68"/>
      <c r="H106" s="64"/>
      <c r="I106" s="64"/>
      <c r="J106" s="64"/>
      <c r="K106" s="64"/>
      <c r="L106" s="64"/>
      <c r="M106" s="64"/>
      <c r="N106" s="64"/>
      <c r="O106" s="64"/>
      <c r="P106" s="64"/>
      <c r="Q106" s="52" t="str">
        <f t="shared" si="3"/>
        <v>P</v>
      </c>
      <c r="R106" s="69"/>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63.75" outlineLevel="1">
      <c r="A107" s="44" t="str">
        <f>IF(AND(D107="",D107=""),"",$D$3&amp;"_"&amp;ROW()-11-COUNTBLANK($D$13:D107))</f>
        <v>VOL_80</v>
      </c>
      <c r="B107" s="103" t="s">
        <v>400</v>
      </c>
      <c r="C107" s="46" t="s">
        <v>445</v>
      </c>
      <c r="D107" s="46" t="s">
        <v>401</v>
      </c>
      <c r="E107" s="68" t="s">
        <v>241</v>
      </c>
      <c r="F107" s="68"/>
      <c r="G107" s="68"/>
      <c r="H107" s="64"/>
      <c r="I107" s="64"/>
      <c r="J107" s="64"/>
      <c r="K107" s="64"/>
      <c r="L107" s="64"/>
      <c r="M107" s="64"/>
      <c r="N107" s="64"/>
      <c r="O107" s="64"/>
      <c r="P107" s="64"/>
      <c r="Q107" s="52" t="str">
        <f t="shared" si="3"/>
        <v>PE</v>
      </c>
      <c r="R107" s="69"/>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38.25" outlineLevel="1">
      <c r="A108" s="44" t="str">
        <f>IF(AND(D108="",D108=""),"",$D$3&amp;"_"&amp;ROW()-11-COUNTBLANK($D$13:D108))</f>
        <v>VOL_81</v>
      </c>
      <c r="B108" s="107"/>
      <c r="C108" s="46" t="s">
        <v>458</v>
      </c>
      <c r="D108" s="46" t="s">
        <v>461</v>
      </c>
      <c r="E108" s="68" t="s">
        <v>241</v>
      </c>
      <c r="F108" s="68"/>
      <c r="G108" s="68"/>
      <c r="H108" s="64"/>
      <c r="I108" s="64"/>
      <c r="J108" s="64"/>
      <c r="K108" s="64"/>
      <c r="L108" s="64"/>
      <c r="M108" s="64"/>
      <c r="N108" s="64"/>
      <c r="O108" s="64"/>
      <c r="P108" s="64"/>
      <c r="Q108" s="52" t="str">
        <f>IF(OR(IF(G108="",IF(F108="",IF(E108="","",E108),F108),G108)="F",IF(J108="",IF(I108="",IF(H108="","",H108),I108),J108)="F",IF(M108="",IF(L108="",IF(K108="","",K108),L108),M108)="F",IF(P108="",IF(O108="",IF(N108="","",N108),O108),P108)="F")=TRUE,"F",IF(OR(IF(G108="",IF(F108="",IF(E108="","",E108),F108),G108)="PE",IF(J108="",IF(I108="",IF(H108="","",H108),I108),J108)="PE",IF(M108="",IF(L108="",IF(K108="","",K108),L108),M108)="PE",IF(P108="",IF(O108="",IF(N108="","",N108),O108),P108)="PE")=TRUE,"PE",IF(AND(IF(G108="",IF(F108="",IF(E108="","",E108),F108),G108)="",IF(J108="",IF(I108="",IF(H108="","",H108),I108),J108)="",IF(M108="",IF(L108="",IF(K108="","",K108),L108),M108)="",IF(P108="",IF(O108="",IF(N108="","",N108),O108),P108)="")=TRUE,"","P")))</f>
        <v>PE</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25.5" outlineLevel="1">
      <c r="A109" s="44" t="str">
        <f>IF(AND(D109="",D109=""),"",$D$3&amp;"_"&amp;ROW()-11-COUNTBLANK($D$13:D114))</f>
        <v>VOL_80</v>
      </c>
      <c r="B109" s="104"/>
      <c r="C109" s="46" t="s">
        <v>442</v>
      </c>
      <c r="D109" s="46" t="s">
        <v>443</v>
      </c>
      <c r="E109" s="68" t="s">
        <v>247</v>
      </c>
      <c r="F109" s="68"/>
      <c r="G109" s="68"/>
      <c r="H109" s="64"/>
      <c r="I109" s="64"/>
      <c r="J109" s="64"/>
      <c r="K109" s="64"/>
      <c r="L109" s="64"/>
      <c r="M109" s="64"/>
      <c r="N109" s="64"/>
      <c r="O109" s="64"/>
      <c r="P109" s="64"/>
      <c r="Q109" s="52" t="str">
        <f t="shared" si="3"/>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63.75" outlineLevel="1">
      <c r="A110" s="44" t="str">
        <f>IF(AND(D110="",D110=""),"",$D$3&amp;"_"&amp;ROW()-11-COUNTBLANK($D$13:D110))</f>
        <v>VOL_83</v>
      </c>
      <c r="B110" s="103" t="s">
        <v>402</v>
      </c>
      <c r="C110" s="46" t="s">
        <v>444</v>
      </c>
      <c r="D110" s="46" t="s">
        <v>403</v>
      </c>
      <c r="E110" s="68" t="s">
        <v>241</v>
      </c>
      <c r="F110" s="68"/>
      <c r="G110" s="68"/>
      <c r="H110" s="64"/>
      <c r="I110" s="64"/>
      <c r="J110" s="64"/>
      <c r="K110" s="64"/>
      <c r="L110" s="64"/>
      <c r="M110" s="64"/>
      <c r="N110" s="64"/>
      <c r="O110" s="64"/>
      <c r="P110" s="64"/>
      <c r="Q110" s="52" t="str">
        <f t="shared" si="3"/>
        <v>PE</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51" outlineLevel="1">
      <c r="A111" s="44" t="str">
        <f>IF(AND(D111="",D111=""),"",$D$3&amp;"_"&amp;ROW()-11-COUNTBLANK($D$13:D111))</f>
        <v>VOL_84</v>
      </c>
      <c r="B111" s="107"/>
      <c r="C111" s="46" t="s">
        <v>458</v>
      </c>
      <c r="D111" s="46" t="s">
        <v>462</v>
      </c>
      <c r="E111" s="68" t="s">
        <v>241</v>
      </c>
      <c r="F111" s="68"/>
      <c r="G111" s="68"/>
      <c r="H111" s="64"/>
      <c r="I111" s="64"/>
      <c r="J111" s="64"/>
      <c r="K111" s="64"/>
      <c r="L111" s="64"/>
      <c r="M111" s="64"/>
      <c r="N111" s="64"/>
      <c r="O111" s="64"/>
      <c r="P111" s="64"/>
      <c r="Q111" s="52" t="str">
        <f>IF(OR(IF(G111="",IF(F111="",IF(E111="","",E111),F111),G111)="F",IF(J111="",IF(I111="",IF(H111="","",H111),I111),J111)="F",IF(M111="",IF(L111="",IF(K111="","",K111),L111),M111)="F",IF(P111="",IF(O111="",IF(N111="","",N111),O111),P111)="F")=TRUE,"F",IF(OR(IF(G111="",IF(F111="",IF(E111="","",E111),F111),G111)="PE",IF(J111="",IF(I111="",IF(H111="","",H111),I111),J111)="PE",IF(M111="",IF(L111="",IF(K111="","",K111),L111),M111)="PE",IF(P111="",IF(O111="",IF(N111="","",N111),O111),P111)="PE")=TRUE,"PE",IF(AND(IF(G111="",IF(F111="",IF(E111="","",E111),F111),G111)="",IF(J111="",IF(I111="",IF(H111="","",H111),I111),J111)="",IF(M111="",IF(L111="",IF(K111="","",K111),L111),M111)="",IF(P111="",IF(O111="",IF(N111="","",N111),O111),P111)="")=TRUE,"","P")))</f>
        <v>PE</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25.5" outlineLevel="1">
      <c r="A112" s="44" t="str">
        <f>IF(AND(D112="",D112=""),"",$D$3&amp;"_"&amp;ROW()-11-COUNTBLANK($D$13:D116))</f>
        <v>VOL_81</v>
      </c>
      <c r="B112" s="104"/>
      <c r="C112" s="46" t="s">
        <v>446</v>
      </c>
      <c r="D112" s="46" t="s">
        <v>447</v>
      </c>
      <c r="E112" s="68" t="s">
        <v>247</v>
      </c>
      <c r="F112" s="68"/>
      <c r="G112" s="68"/>
      <c r="H112" s="64"/>
      <c r="I112" s="64"/>
      <c r="J112" s="64"/>
      <c r="K112" s="64"/>
      <c r="L112" s="64"/>
      <c r="M112" s="64"/>
      <c r="N112" s="64"/>
      <c r="O112" s="64"/>
      <c r="P112" s="64"/>
      <c r="Q112" s="52" t="str">
        <f t="shared" si="3"/>
        <v>P</v>
      </c>
      <c r="R112" s="69"/>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outlineLevel="1">
      <c r="A113" s="44" t="str">
        <f>IF(AND(D113="",D113=""),"",$D$3&amp;"_"&amp;ROW()-11-COUNTBLANK($D$13:D113))</f>
        <v/>
      </c>
      <c r="B113" s="46"/>
      <c r="C113" s="46"/>
      <c r="D113" s="46"/>
      <c r="E113" s="68"/>
      <c r="F113" s="68"/>
      <c r="G113" s="68"/>
      <c r="H113" s="64"/>
      <c r="I113" s="64"/>
      <c r="J113" s="64"/>
      <c r="K113" s="64"/>
      <c r="L113" s="64"/>
      <c r="M113" s="64"/>
      <c r="N113" s="64"/>
      <c r="O113" s="64"/>
      <c r="P113" s="64"/>
      <c r="Q113" s="52" t="str">
        <f t="shared" si="3"/>
        <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outlineLevel="1">
      <c r="A114" s="44" t="str">
        <f>IF(AND(D114="",D114=""),"",$D$3&amp;"_"&amp;ROW()-11-COUNTBLANK($D$13:D114))</f>
        <v/>
      </c>
      <c r="B114" s="46"/>
      <c r="C114" s="46"/>
      <c r="D114" s="46"/>
      <c r="E114" s="68"/>
      <c r="F114" s="68"/>
      <c r="G114" s="68"/>
      <c r="H114" s="64"/>
      <c r="I114" s="64"/>
      <c r="J114" s="64"/>
      <c r="K114" s="64"/>
      <c r="L114" s="64"/>
      <c r="M114" s="64"/>
      <c r="N114" s="64"/>
      <c r="O114" s="64"/>
      <c r="P114" s="64"/>
      <c r="Q114" s="52" t="str">
        <f t="shared" si="3"/>
        <v/>
      </c>
      <c r="R114" s="69"/>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outlineLevel="1">
      <c r="A115" s="44" t="str">
        <f>IF(AND(D115="",D115=""),"",$D$3&amp;"_"&amp;ROW()-11-COUNTBLANK($D$13:D115))</f>
        <v/>
      </c>
      <c r="B115" s="45"/>
      <c r="C115" s="46"/>
      <c r="D115" s="46"/>
      <c r="E115" s="68"/>
      <c r="F115" s="68"/>
      <c r="G115" s="68"/>
      <c r="H115" s="64"/>
      <c r="I115" s="64"/>
      <c r="J115" s="64"/>
      <c r="K115" s="64"/>
      <c r="L115" s="64"/>
      <c r="M115" s="64"/>
      <c r="N115" s="64"/>
      <c r="O115" s="64"/>
      <c r="P115" s="64"/>
      <c r="Q115" s="52" t="str">
        <f t="shared" si="3"/>
        <v/>
      </c>
      <c r="R115" s="69"/>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outlineLevel="1">
      <c r="A116" s="44" t="str">
        <f>IF(AND(D116="",D116=""),"",$D$3&amp;"_"&amp;ROW()-11-COUNTBLANK($D$13:D116))</f>
        <v/>
      </c>
      <c r="B116" s="45"/>
      <c r="C116" s="46"/>
      <c r="D116" s="46"/>
      <c r="E116" s="68"/>
      <c r="F116" s="68"/>
      <c r="G116" s="68"/>
      <c r="H116" s="64"/>
      <c r="I116" s="64"/>
      <c r="J116" s="64"/>
      <c r="K116" s="64"/>
      <c r="L116" s="64"/>
      <c r="M116" s="64"/>
      <c r="N116" s="64"/>
      <c r="O116" s="64"/>
      <c r="P116" s="64"/>
      <c r="Q116" s="52" t="str">
        <f t="shared" si="3"/>
        <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outlineLevel="1">
      <c r="A117" s="44" t="str">
        <f>IF(AND(D117="",D117=""),"",$D$3&amp;"_"&amp;ROW()-11-COUNTBLANK($D$13:D117))</f>
        <v/>
      </c>
      <c r="B117" s="45"/>
      <c r="C117" s="46"/>
      <c r="D117" s="46"/>
      <c r="E117" s="68"/>
      <c r="F117" s="68"/>
      <c r="G117" s="68"/>
      <c r="H117" s="64"/>
      <c r="I117" s="64"/>
      <c r="J117" s="64"/>
      <c r="K117" s="64"/>
      <c r="L117" s="64"/>
      <c r="M117" s="64"/>
      <c r="N117" s="64"/>
      <c r="O117" s="64"/>
      <c r="P117" s="64"/>
      <c r="Q117" s="52" t="str">
        <f t="shared" si="3"/>
        <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outlineLevel="1">
      <c r="A118" s="44" t="str">
        <f>IF(AND(D118="",D118=""),"",$D$3&amp;"_"&amp;ROW()-11-COUNTBLANK($D$13:D118))</f>
        <v/>
      </c>
      <c r="B118" s="46"/>
      <c r="C118" s="46"/>
      <c r="D118" s="46"/>
      <c r="E118" s="68"/>
      <c r="F118" s="68"/>
      <c r="G118" s="68"/>
      <c r="H118" s="64"/>
      <c r="I118" s="64"/>
      <c r="J118" s="64"/>
      <c r="K118" s="64"/>
      <c r="L118" s="64"/>
      <c r="M118" s="64"/>
      <c r="N118" s="64"/>
      <c r="O118" s="64"/>
      <c r="P118" s="64"/>
      <c r="Q118" s="52" t="str">
        <f t="shared" si="3"/>
        <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outlineLevel="1">
      <c r="A119" s="44" t="str">
        <f>IF(AND(D119="",D119=""),"",$D$3&amp;"_"&amp;ROW()-11-COUNTBLANK($D$13:D119))</f>
        <v/>
      </c>
      <c r="B119" s="46"/>
      <c r="C119" s="46"/>
      <c r="D119" s="46"/>
      <c r="E119" s="68"/>
      <c r="F119" s="68"/>
      <c r="G119" s="68"/>
      <c r="H119" s="64"/>
      <c r="I119" s="64"/>
      <c r="J119" s="64"/>
      <c r="K119" s="64"/>
      <c r="L119" s="64"/>
      <c r="M119" s="64"/>
      <c r="N119" s="64"/>
      <c r="O119" s="64"/>
      <c r="P119" s="64"/>
      <c r="Q119" s="52" t="str">
        <f t="shared" si="3"/>
        <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outlineLevel="1">
      <c r="A120" s="44" t="str">
        <f>IF(AND(D120="",D120=""),"",$D$3&amp;"_"&amp;ROW()-11-COUNTBLANK($D$13:D120))</f>
        <v/>
      </c>
      <c r="B120" s="45"/>
      <c r="C120" s="46"/>
      <c r="D120" s="46"/>
      <c r="E120" s="68"/>
      <c r="F120" s="68"/>
      <c r="G120" s="68"/>
      <c r="H120" s="64"/>
      <c r="I120" s="64"/>
      <c r="J120" s="64"/>
      <c r="K120" s="64"/>
      <c r="L120" s="64"/>
      <c r="M120" s="64"/>
      <c r="N120" s="64"/>
      <c r="O120" s="64"/>
      <c r="P120" s="64"/>
      <c r="Q120" s="52" t="str">
        <f t="shared" si="3"/>
        <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outlineLevel="1">
      <c r="A121" s="44" t="str">
        <f>IF(AND(D121="",D121=""),"",$D$3&amp;"_"&amp;ROW()-11-COUNTBLANK($D$13:D121))</f>
        <v/>
      </c>
      <c r="B121" s="45"/>
      <c r="C121" s="46"/>
      <c r="D121" s="46"/>
      <c r="E121" s="68"/>
      <c r="F121" s="68"/>
      <c r="G121" s="68"/>
      <c r="H121" s="64"/>
      <c r="I121" s="64"/>
      <c r="J121" s="64"/>
      <c r="K121" s="64"/>
      <c r="L121" s="64"/>
      <c r="M121" s="64"/>
      <c r="N121" s="64"/>
      <c r="O121" s="64"/>
      <c r="P121" s="64"/>
      <c r="Q121" s="52" t="str">
        <f t="shared" si="3"/>
        <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outlineLevel="1">
      <c r="A122" s="44" t="str">
        <f>IF(AND(D122="",D122=""),"",$D$3&amp;"_"&amp;ROW()-11-COUNTBLANK($D$13:D122))</f>
        <v/>
      </c>
      <c r="B122" s="45"/>
      <c r="C122" s="46"/>
      <c r="D122" s="46"/>
      <c r="E122" s="68"/>
      <c r="F122" s="68"/>
      <c r="G122" s="68"/>
      <c r="H122" s="64"/>
      <c r="I122" s="64"/>
      <c r="J122" s="64"/>
      <c r="K122" s="64"/>
      <c r="L122" s="64"/>
      <c r="M122" s="64"/>
      <c r="N122" s="64"/>
      <c r="O122" s="64"/>
      <c r="P122" s="64"/>
      <c r="Q122" s="52" t="str">
        <f t="shared" si="3"/>
        <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outlineLevel="1">
      <c r="A123" s="44" t="str">
        <f>IF(AND(D123="",D123=""),"",$D$3&amp;"_"&amp;ROW()-11-COUNTBLANK($D$13:D123))</f>
        <v/>
      </c>
      <c r="B123" s="46"/>
      <c r="C123" s="46"/>
      <c r="D123" s="46"/>
      <c r="E123" s="68"/>
      <c r="F123" s="68"/>
      <c r="G123" s="68"/>
      <c r="H123" s="64"/>
      <c r="I123" s="64"/>
      <c r="J123" s="64"/>
      <c r="K123" s="64"/>
      <c r="L123" s="64"/>
      <c r="M123" s="64"/>
      <c r="N123" s="64"/>
      <c r="O123" s="64"/>
      <c r="P123" s="64"/>
      <c r="Q123" s="52" t="str">
        <f t="shared" si="3"/>
        <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sheetData>
  <mergeCells count="47">
    <mergeCell ref="B110:B112"/>
    <mergeCell ref="B63:G63"/>
    <mergeCell ref="B57:G57"/>
    <mergeCell ref="B44:G44"/>
    <mergeCell ref="B45:B48"/>
    <mergeCell ref="B49:B53"/>
    <mergeCell ref="B101:B103"/>
    <mergeCell ref="B104:B106"/>
    <mergeCell ref="B107:B109"/>
    <mergeCell ref="C76:C77"/>
    <mergeCell ref="B88:G88"/>
    <mergeCell ref="B100:G100"/>
    <mergeCell ref="B90:B93"/>
    <mergeCell ref="B96:B99"/>
    <mergeCell ref="B28:B31"/>
    <mergeCell ref="B32:G32"/>
    <mergeCell ref="B33:B34"/>
    <mergeCell ref="B35:B37"/>
    <mergeCell ref="B38:G38"/>
    <mergeCell ref="B39:B40"/>
    <mergeCell ref="B41:B43"/>
    <mergeCell ref="B81:B85"/>
    <mergeCell ref="B56:G56"/>
    <mergeCell ref="B72:G72"/>
    <mergeCell ref="B73:B75"/>
    <mergeCell ref="C81:C82"/>
    <mergeCell ref="B69:B70"/>
    <mergeCell ref="C69:C70"/>
    <mergeCell ref="B76:B80"/>
    <mergeCell ref="B15:B16"/>
    <mergeCell ref="B19:B20"/>
    <mergeCell ref="B21:G21"/>
    <mergeCell ref="B24:B25"/>
    <mergeCell ref="B26:B27"/>
    <mergeCell ref="B22:B23"/>
    <mergeCell ref="H10:J10"/>
    <mergeCell ref="K10:M10"/>
    <mergeCell ref="Q10:Q11"/>
    <mergeCell ref="R10:R11"/>
    <mergeCell ref="S10:S11"/>
    <mergeCell ref="B14:G14"/>
    <mergeCell ref="C1:D1"/>
    <mergeCell ref="A10:A11"/>
    <mergeCell ref="B10:B11"/>
    <mergeCell ref="C10:C11"/>
    <mergeCell ref="D10:D11"/>
    <mergeCell ref="E10:G10"/>
  </mergeCells>
  <conditionalFormatting sqref="Q1:Q10 U12:AG12 E1:G13 H1:P20 H21:Q21 U14:AG21 E15:G21 Q12:Q20 F29:Q29 E29:E31 E169:Q62149 U34:AG37 E34:Q37 U43:AG43 H43:Q43 E72:Q75 U72:AG75 E24:Q28 U24:AG29 H86:Q88 U86:AG88 U119:AG123 U92:AG93 U98:AG100 E100:Q100 E54:Q56 U54:AG62 U49:AG49 F92:Q93 U106:AG107 U110:AG110 F98:Q99 E58:Q62 H57:Q57">
    <cfRule type="cellIs" priority="196" stopIfTrue="1" operator="equal">
      <formula>"P"</formula>
    </cfRule>
    <cfRule type="cellIs" dxfId="123" priority="197" stopIfTrue="1" operator="equal">
      <formula>"F"</formula>
    </cfRule>
    <cfRule type="cellIs" dxfId="122" priority="198" stopIfTrue="1" operator="equal">
      <formula>"PE"</formula>
    </cfRule>
  </conditionalFormatting>
  <conditionalFormatting sqref="U30:AG31 F30:Q31">
    <cfRule type="cellIs" priority="193" stopIfTrue="1" operator="equal">
      <formula>"P"</formula>
    </cfRule>
    <cfRule type="cellIs" dxfId="121" priority="194" stopIfTrue="1" operator="equal">
      <formula>"F"</formula>
    </cfRule>
    <cfRule type="cellIs" dxfId="120" priority="195" stopIfTrue="1" operator="equal">
      <formula>"PE"</formula>
    </cfRule>
  </conditionalFormatting>
  <conditionalFormatting sqref="U32:AG32 E32:Q32">
    <cfRule type="cellIs" priority="190" stopIfTrue="1" operator="equal">
      <formula>"P"</formula>
    </cfRule>
    <cfRule type="cellIs" dxfId="119" priority="191" stopIfTrue="1" operator="equal">
      <formula>"F"</formula>
    </cfRule>
    <cfRule type="cellIs" dxfId="118" priority="192" stopIfTrue="1" operator="equal">
      <formula>"PE"</formula>
    </cfRule>
  </conditionalFormatting>
  <conditionalFormatting sqref="E33:Q33 U33:AG33">
    <cfRule type="cellIs" priority="187" stopIfTrue="1" operator="equal">
      <formula>"P"</formula>
    </cfRule>
    <cfRule type="cellIs" dxfId="117" priority="188" stopIfTrue="1" operator="equal">
      <formula>"F"</formula>
    </cfRule>
    <cfRule type="cellIs" dxfId="116" priority="189" stopIfTrue="1" operator="equal">
      <formula>"PE"</formula>
    </cfRule>
  </conditionalFormatting>
  <conditionalFormatting sqref="U38:AG38 E38:Q38">
    <cfRule type="cellIs" priority="184" stopIfTrue="1" operator="equal">
      <formula>"P"</formula>
    </cfRule>
    <cfRule type="cellIs" dxfId="115" priority="185" stopIfTrue="1" operator="equal">
      <formula>"F"</formula>
    </cfRule>
    <cfRule type="cellIs" dxfId="114" priority="186" stopIfTrue="1" operator="equal">
      <formula>"PE"</formula>
    </cfRule>
  </conditionalFormatting>
  <conditionalFormatting sqref="E39:Q40 U39:AG42 H41:Q42">
    <cfRule type="cellIs" priority="181" stopIfTrue="1" operator="equal">
      <formula>"P"</formula>
    </cfRule>
    <cfRule type="cellIs" dxfId="113" priority="182" stopIfTrue="1" operator="equal">
      <formula>"F"</formula>
    </cfRule>
    <cfRule type="cellIs" dxfId="112" priority="183" stopIfTrue="1" operator="equal">
      <formula>"PE"</formula>
    </cfRule>
  </conditionalFormatting>
  <conditionalFormatting sqref="E41:G43">
    <cfRule type="cellIs" priority="178" stopIfTrue="1" operator="equal">
      <formula>"P"</formula>
    </cfRule>
    <cfRule type="cellIs" dxfId="111" priority="179" stopIfTrue="1" operator="equal">
      <formula>"F"</formula>
    </cfRule>
    <cfRule type="cellIs" dxfId="110" priority="180" stopIfTrue="1" operator="equal">
      <formula>"PE"</formula>
    </cfRule>
  </conditionalFormatting>
  <conditionalFormatting sqref="U81:AG81 E81:Q81 F84:Q85 U84:AG85 E82:E85">
    <cfRule type="cellIs" priority="175" stopIfTrue="1" operator="equal">
      <formula>"P"</formula>
    </cfRule>
    <cfRule type="cellIs" dxfId="109" priority="176" stopIfTrue="1" operator="equal">
      <formula>"F"</formula>
    </cfRule>
    <cfRule type="cellIs" dxfId="108" priority="177" stopIfTrue="1" operator="equal">
      <formula>"PE"</formula>
    </cfRule>
  </conditionalFormatting>
  <conditionalFormatting sqref="U63:AG65 E64:Q65 E68:Q68 U68:AG68 U70:AG71 E70:Q71 H63:Q63">
    <cfRule type="cellIs" priority="172" stopIfTrue="1" operator="equal">
      <formula>"P"</formula>
    </cfRule>
    <cfRule type="cellIs" dxfId="107" priority="173" stopIfTrue="1" operator="equal">
      <formula>"F"</formula>
    </cfRule>
    <cfRule type="cellIs" dxfId="106" priority="174" stopIfTrue="1" operator="equal">
      <formula>"PE"</formula>
    </cfRule>
  </conditionalFormatting>
  <conditionalFormatting sqref="U66:AG66 E66:Q66">
    <cfRule type="cellIs" priority="169" stopIfTrue="1" operator="equal">
      <formula>"P"</formula>
    </cfRule>
    <cfRule type="cellIs" dxfId="105" priority="170" stopIfTrue="1" operator="equal">
      <formula>"F"</formula>
    </cfRule>
    <cfRule type="cellIs" dxfId="104" priority="171" stopIfTrue="1" operator="equal">
      <formula>"PE"</formula>
    </cfRule>
  </conditionalFormatting>
  <conditionalFormatting sqref="U83:AG83 F83:Q83">
    <cfRule type="cellIs" priority="166" stopIfTrue="1" operator="equal">
      <formula>"P"</formula>
    </cfRule>
    <cfRule type="cellIs" dxfId="103" priority="167" stopIfTrue="1" operator="equal">
      <formula>"F"</formula>
    </cfRule>
    <cfRule type="cellIs" dxfId="102" priority="168" stopIfTrue="1" operator="equal">
      <formula>"PE"</formula>
    </cfRule>
  </conditionalFormatting>
  <conditionalFormatting sqref="U82:AG82 F82:Q82">
    <cfRule type="cellIs" priority="163" stopIfTrue="1" operator="equal">
      <formula>"P"</formula>
    </cfRule>
    <cfRule type="cellIs" dxfId="101" priority="164" stopIfTrue="1" operator="equal">
      <formula>"F"</formula>
    </cfRule>
    <cfRule type="cellIs" dxfId="100" priority="165" stopIfTrue="1" operator="equal">
      <formula>"PE"</formula>
    </cfRule>
  </conditionalFormatting>
  <conditionalFormatting sqref="E67:Q67 U67:AG67">
    <cfRule type="cellIs" priority="160" stopIfTrue="1" operator="equal">
      <formula>"P"</formula>
    </cfRule>
    <cfRule type="cellIs" dxfId="99" priority="161" stopIfTrue="1" operator="equal">
      <formula>"F"</formula>
    </cfRule>
    <cfRule type="cellIs" dxfId="98" priority="162" stopIfTrue="1" operator="equal">
      <formula>"PE"</formula>
    </cfRule>
  </conditionalFormatting>
  <conditionalFormatting sqref="U69:AG69 E69:Q69">
    <cfRule type="cellIs" priority="157" stopIfTrue="1" operator="equal">
      <formula>"P"</formula>
    </cfRule>
    <cfRule type="cellIs" dxfId="97" priority="158" stopIfTrue="1" operator="equal">
      <formula>"F"</formula>
    </cfRule>
    <cfRule type="cellIs" dxfId="96" priority="159" stopIfTrue="1" operator="equal">
      <formula>"PE"</formula>
    </cfRule>
  </conditionalFormatting>
  <conditionalFormatting sqref="U22:AG23 E22:Q23">
    <cfRule type="cellIs" priority="154" stopIfTrue="1" operator="equal">
      <formula>"P"</formula>
    </cfRule>
    <cfRule type="cellIs" dxfId="95" priority="155" stopIfTrue="1" operator="equal">
      <formula>"F"</formula>
    </cfRule>
    <cfRule type="cellIs" dxfId="94" priority="156" stopIfTrue="1" operator="equal">
      <formula>"PE"</formula>
    </cfRule>
  </conditionalFormatting>
  <conditionalFormatting sqref="U76:AG76 E76:Q76 E79:Q80 U79:AG80">
    <cfRule type="cellIs" priority="151" stopIfTrue="1" operator="equal">
      <formula>"P"</formula>
    </cfRule>
    <cfRule type="cellIs" dxfId="93" priority="152" stopIfTrue="1" operator="equal">
      <formula>"F"</formula>
    </cfRule>
    <cfRule type="cellIs" dxfId="92" priority="153" stopIfTrue="1" operator="equal">
      <formula>"PE"</formula>
    </cfRule>
  </conditionalFormatting>
  <conditionalFormatting sqref="U78:AG78 E78:Q78">
    <cfRule type="cellIs" priority="148" stopIfTrue="1" operator="equal">
      <formula>"P"</formula>
    </cfRule>
    <cfRule type="cellIs" dxfId="91" priority="149" stopIfTrue="1" operator="equal">
      <formula>"F"</formula>
    </cfRule>
    <cfRule type="cellIs" dxfId="90" priority="150" stopIfTrue="1" operator="equal">
      <formula>"PE"</formula>
    </cfRule>
  </conditionalFormatting>
  <conditionalFormatting sqref="U77:AG77 E77:Q77">
    <cfRule type="cellIs" priority="145" stopIfTrue="1" operator="equal">
      <formula>"P"</formula>
    </cfRule>
    <cfRule type="cellIs" dxfId="89" priority="146" stopIfTrue="1" operator="equal">
      <formula>"F"</formula>
    </cfRule>
    <cfRule type="cellIs" dxfId="88" priority="147" stopIfTrue="1" operator="equal">
      <formula>"PE"</formula>
    </cfRule>
  </conditionalFormatting>
  <conditionalFormatting sqref="E86:G88">
    <cfRule type="cellIs" priority="139" stopIfTrue="1" operator="equal">
      <formula>"P"</formula>
    </cfRule>
    <cfRule type="cellIs" dxfId="87" priority="140" stopIfTrue="1" operator="equal">
      <formula>"F"</formula>
    </cfRule>
    <cfRule type="cellIs" dxfId="86" priority="141" stopIfTrue="1" operator="equal">
      <formula>"PE"</formula>
    </cfRule>
  </conditionalFormatting>
  <conditionalFormatting sqref="U114:AG118">
    <cfRule type="cellIs" priority="136" stopIfTrue="1" operator="equal">
      <formula>"P"</formula>
    </cfRule>
    <cfRule type="cellIs" dxfId="85" priority="137" stopIfTrue="1" operator="equal">
      <formula>"F"</formula>
    </cfRule>
    <cfRule type="cellIs" dxfId="84" priority="138" stopIfTrue="1" operator="equal">
      <formula>"PE"</formula>
    </cfRule>
  </conditionalFormatting>
  <conditionalFormatting sqref="E94:G94">
    <cfRule type="cellIs" priority="97" stopIfTrue="1" operator="equal">
      <formula>"P"</formula>
    </cfRule>
    <cfRule type="cellIs" dxfId="83" priority="98" stopIfTrue="1" operator="equal">
      <formula>"F"</formula>
    </cfRule>
    <cfRule type="cellIs" dxfId="82" priority="99" stopIfTrue="1" operator="equal">
      <formula>"PE"</formula>
    </cfRule>
  </conditionalFormatting>
  <conditionalFormatting sqref="U95:AG97 H95:Q97">
    <cfRule type="cellIs" priority="130" stopIfTrue="1" operator="equal">
      <formula>"P"</formula>
    </cfRule>
    <cfRule type="cellIs" dxfId="81" priority="131" stopIfTrue="1" operator="equal">
      <formula>"F"</formula>
    </cfRule>
    <cfRule type="cellIs" dxfId="80" priority="132" stopIfTrue="1" operator="equal">
      <formula>"PE"</formula>
    </cfRule>
  </conditionalFormatting>
  <conditionalFormatting sqref="E95:G97 E98:E99">
    <cfRule type="cellIs" priority="127" stopIfTrue="1" operator="equal">
      <formula>"P"</formula>
    </cfRule>
    <cfRule type="cellIs" dxfId="79" priority="128" stopIfTrue="1" operator="equal">
      <formula>"F"</formula>
    </cfRule>
    <cfRule type="cellIs" dxfId="78" priority="129" stopIfTrue="1" operator="equal">
      <formula>"PE"</formula>
    </cfRule>
  </conditionalFormatting>
  <conditionalFormatting sqref="U113:AG113">
    <cfRule type="cellIs" priority="124" stopIfTrue="1" operator="equal">
      <formula>"P"</formula>
    </cfRule>
    <cfRule type="cellIs" dxfId="77" priority="125" stopIfTrue="1" operator="equal">
      <formula>"F"</formula>
    </cfRule>
    <cfRule type="cellIs" dxfId="76" priority="126" stopIfTrue="1" operator="equal">
      <formula>"PE"</formula>
    </cfRule>
  </conditionalFormatting>
  <conditionalFormatting sqref="U101:AG101 U104:AG104">
    <cfRule type="cellIs" priority="118" stopIfTrue="1" operator="equal">
      <formula>"P"</formula>
    </cfRule>
    <cfRule type="cellIs" dxfId="75" priority="119" stopIfTrue="1" operator="equal">
      <formula>"F"</formula>
    </cfRule>
    <cfRule type="cellIs" dxfId="74" priority="120" stopIfTrue="1" operator="equal">
      <formula>"PE"</formula>
    </cfRule>
  </conditionalFormatting>
  <conditionalFormatting sqref="E101:Q101">
    <cfRule type="cellIs" priority="115" stopIfTrue="1" operator="equal">
      <formula>"P"</formula>
    </cfRule>
    <cfRule type="cellIs" dxfId="73" priority="116" stopIfTrue="1" operator="equal">
      <formula>"F"</formula>
    </cfRule>
    <cfRule type="cellIs" dxfId="72" priority="117" stopIfTrue="1" operator="equal">
      <formula>"PE"</formula>
    </cfRule>
  </conditionalFormatting>
  <conditionalFormatting sqref="U89:AG91 H89:Q91">
    <cfRule type="cellIs" priority="106" stopIfTrue="1" operator="equal">
      <formula>"P"</formula>
    </cfRule>
    <cfRule type="cellIs" dxfId="71" priority="107" stopIfTrue="1" operator="equal">
      <formula>"F"</formula>
    </cfRule>
    <cfRule type="cellIs" dxfId="70" priority="108" stopIfTrue="1" operator="equal">
      <formula>"PE"</formula>
    </cfRule>
  </conditionalFormatting>
  <conditionalFormatting sqref="E89:G90 F91:G91 E91:E93">
    <cfRule type="cellIs" priority="103" stopIfTrue="1" operator="equal">
      <formula>"P"</formula>
    </cfRule>
    <cfRule type="cellIs" dxfId="69" priority="104" stopIfTrue="1" operator="equal">
      <formula>"F"</formula>
    </cfRule>
    <cfRule type="cellIs" dxfId="68" priority="105" stopIfTrue="1" operator="equal">
      <formula>"PE"</formula>
    </cfRule>
  </conditionalFormatting>
  <conditionalFormatting sqref="U94:AG94 H94:Q94">
    <cfRule type="cellIs" priority="100" stopIfTrue="1" operator="equal">
      <formula>"P"</formula>
    </cfRule>
    <cfRule type="cellIs" dxfId="67" priority="101" stopIfTrue="1" operator="equal">
      <formula>"F"</formula>
    </cfRule>
    <cfRule type="cellIs" dxfId="66" priority="102" stopIfTrue="1" operator="equal">
      <formula>"PE"</formula>
    </cfRule>
  </conditionalFormatting>
  <conditionalFormatting sqref="E49:G49 F52:G53 E50:E53">
    <cfRule type="cellIs" priority="85" stopIfTrue="1" operator="equal">
      <formula>"P"</formula>
    </cfRule>
    <cfRule type="cellIs" dxfId="65" priority="86" stopIfTrue="1" operator="equal">
      <formula>"F"</formula>
    </cfRule>
    <cfRule type="cellIs" dxfId="64" priority="87" stopIfTrue="1" operator="equal">
      <formula>"PE"</formula>
    </cfRule>
  </conditionalFormatting>
  <conditionalFormatting sqref="U53:AG53 H53:Q53">
    <cfRule type="cellIs" priority="94" stopIfTrue="1" operator="equal">
      <formula>"P"</formula>
    </cfRule>
    <cfRule type="cellIs" dxfId="63" priority="95" stopIfTrue="1" operator="equal">
      <formula>"F"</formula>
    </cfRule>
    <cfRule type="cellIs" dxfId="62" priority="96" stopIfTrue="1" operator="equal">
      <formula>"PE"</formula>
    </cfRule>
  </conditionalFormatting>
  <conditionalFormatting sqref="U44:AG44 E44:Q44">
    <cfRule type="cellIs" priority="91" stopIfTrue="1" operator="equal">
      <formula>"P"</formula>
    </cfRule>
    <cfRule type="cellIs" dxfId="61" priority="92" stopIfTrue="1" operator="equal">
      <formula>"F"</formula>
    </cfRule>
    <cfRule type="cellIs" dxfId="60" priority="93" stopIfTrue="1" operator="equal">
      <formula>"PE"</formula>
    </cfRule>
  </conditionalFormatting>
  <conditionalFormatting sqref="E45:Q45 U45:AG45 H49:Q49 U52:AG52 H52:Q52">
    <cfRule type="cellIs" priority="88" stopIfTrue="1" operator="equal">
      <formula>"P"</formula>
    </cfRule>
    <cfRule type="cellIs" dxfId="59" priority="89" stopIfTrue="1" operator="equal">
      <formula>"F"</formula>
    </cfRule>
    <cfRule type="cellIs" dxfId="58" priority="90" stopIfTrue="1" operator="equal">
      <formula>"PE"</formula>
    </cfRule>
  </conditionalFormatting>
  <conditionalFormatting sqref="U48:AG48 E48:Q48">
    <cfRule type="cellIs" priority="82" stopIfTrue="1" operator="equal">
      <formula>"P"</formula>
    </cfRule>
    <cfRule type="cellIs" dxfId="57" priority="83" stopIfTrue="1" operator="equal">
      <formula>"F"</formula>
    </cfRule>
    <cfRule type="cellIs" dxfId="56" priority="84" stopIfTrue="1" operator="equal">
      <formula>"PE"</formula>
    </cfRule>
  </conditionalFormatting>
  <conditionalFormatting sqref="U47:AG47 E47:Q47">
    <cfRule type="cellIs" priority="79" stopIfTrue="1" operator="equal">
      <formula>"P"</formula>
    </cfRule>
    <cfRule type="cellIs" dxfId="55" priority="80" stopIfTrue="1" operator="equal">
      <formula>"F"</formula>
    </cfRule>
    <cfRule type="cellIs" dxfId="54" priority="81" stopIfTrue="1" operator="equal">
      <formula>"PE"</formula>
    </cfRule>
  </conditionalFormatting>
  <conditionalFormatting sqref="U46:AG46 E46:Q46">
    <cfRule type="cellIs" priority="76" stopIfTrue="1" operator="equal">
      <formula>"P"</formula>
    </cfRule>
    <cfRule type="cellIs" dxfId="53" priority="77" stopIfTrue="1" operator="equal">
      <formula>"F"</formula>
    </cfRule>
    <cfRule type="cellIs" dxfId="52" priority="78" stopIfTrue="1" operator="equal">
      <formula>"PE"</formula>
    </cfRule>
  </conditionalFormatting>
  <conditionalFormatting sqref="U51:AG51 H51:Q51">
    <cfRule type="cellIs" priority="73" stopIfTrue="1" operator="equal">
      <formula>"P"</formula>
    </cfRule>
    <cfRule type="cellIs" dxfId="51" priority="74" stopIfTrue="1" operator="equal">
      <formula>"F"</formula>
    </cfRule>
    <cfRule type="cellIs" dxfId="50" priority="75" stopIfTrue="1" operator="equal">
      <formula>"PE"</formula>
    </cfRule>
  </conditionalFormatting>
  <conditionalFormatting sqref="U50:AG50 H50:Q50">
    <cfRule type="cellIs" priority="70" stopIfTrue="1" operator="equal">
      <formula>"P"</formula>
    </cfRule>
    <cfRule type="cellIs" dxfId="49" priority="71" stopIfTrue="1" operator="equal">
      <formula>"F"</formula>
    </cfRule>
    <cfRule type="cellIs" dxfId="48" priority="72" stopIfTrue="1" operator="equal">
      <formula>"PE"</formula>
    </cfRule>
  </conditionalFormatting>
  <conditionalFormatting sqref="F50:G51">
    <cfRule type="cellIs" priority="67" stopIfTrue="1" operator="equal">
      <formula>"P"</formula>
    </cfRule>
    <cfRule type="cellIs" dxfId="47" priority="68" stopIfTrue="1" operator="equal">
      <formula>"F"</formula>
    </cfRule>
    <cfRule type="cellIs" dxfId="46" priority="69" stopIfTrue="1" operator="equal">
      <formula>"PE"</formula>
    </cfRule>
  </conditionalFormatting>
  <conditionalFormatting sqref="U103:AG103">
    <cfRule type="cellIs" priority="64" stopIfTrue="1" operator="equal">
      <formula>"P"</formula>
    </cfRule>
    <cfRule type="cellIs" dxfId="45" priority="65" stopIfTrue="1" operator="equal">
      <formula>"F"</formula>
    </cfRule>
    <cfRule type="cellIs" dxfId="44" priority="66" stopIfTrue="1" operator="equal">
      <formula>"PE"</formula>
    </cfRule>
  </conditionalFormatting>
  <conditionalFormatting sqref="H103:P104 H106:P107 H109:P110 H112:P123">
    <cfRule type="cellIs" priority="61" stopIfTrue="1" operator="equal">
      <formula>"P"</formula>
    </cfRule>
    <cfRule type="cellIs" dxfId="43" priority="62" stopIfTrue="1" operator="equal">
      <formula>"F"</formula>
    </cfRule>
    <cfRule type="cellIs" dxfId="42" priority="63" stopIfTrue="1" operator="equal">
      <formula>"PE"</formula>
    </cfRule>
  </conditionalFormatting>
  <conditionalFormatting sqref="U109:AG109">
    <cfRule type="cellIs" priority="58" stopIfTrue="1" operator="equal">
      <formula>"P"</formula>
    </cfRule>
    <cfRule type="cellIs" dxfId="41" priority="59" stopIfTrue="1" operator="equal">
      <formula>"F"</formula>
    </cfRule>
    <cfRule type="cellIs" dxfId="40" priority="60" stopIfTrue="1" operator="equal">
      <formula>"PE"</formula>
    </cfRule>
  </conditionalFormatting>
  <conditionalFormatting sqref="U112:AG112">
    <cfRule type="cellIs" priority="55" stopIfTrue="1" operator="equal">
      <formula>"P"</formula>
    </cfRule>
    <cfRule type="cellIs" dxfId="39" priority="56" stopIfTrue="1" operator="equal">
      <formula>"F"</formula>
    </cfRule>
    <cfRule type="cellIs" dxfId="38" priority="57" stopIfTrue="1" operator="equal">
      <formula>"PE"</formula>
    </cfRule>
  </conditionalFormatting>
  <conditionalFormatting sqref="E103:G104 E106:G107 E109:G110 E112:G123">
    <cfRule type="cellIs" priority="52" stopIfTrue="1" operator="equal">
      <formula>"P"</formula>
    </cfRule>
    <cfRule type="cellIs" dxfId="37" priority="53" stopIfTrue="1" operator="equal">
      <formula>"F"</formula>
    </cfRule>
    <cfRule type="cellIs" dxfId="36" priority="54" stopIfTrue="1" operator="equal">
      <formula>"PE"</formula>
    </cfRule>
  </conditionalFormatting>
  <conditionalFormatting sqref="Q103:Q104 Q106:Q107 Q109:Q110 Q112:Q123">
    <cfRule type="cellIs" priority="49" stopIfTrue="1" operator="equal">
      <formula>"P"</formula>
    </cfRule>
    <cfRule type="cellIs" dxfId="35" priority="50" stopIfTrue="1" operator="equal">
      <formula>"F"</formula>
    </cfRule>
    <cfRule type="cellIs" dxfId="34" priority="51" stopIfTrue="1" operator="equal">
      <formula>"PE"</formula>
    </cfRule>
  </conditionalFormatting>
  <conditionalFormatting sqref="U102:AG102">
    <cfRule type="cellIs" priority="46" stopIfTrue="1" operator="equal">
      <formula>"P"</formula>
    </cfRule>
    <cfRule type="cellIs" dxfId="33" priority="47" stopIfTrue="1" operator="equal">
      <formula>"F"</formula>
    </cfRule>
    <cfRule type="cellIs" dxfId="32" priority="48" stopIfTrue="1" operator="equal">
      <formula>"PE"</formula>
    </cfRule>
  </conditionalFormatting>
  <conditionalFormatting sqref="H102:P102">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E102:G102">
    <cfRule type="cellIs" priority="40" stopIfTrue="1" operator="equal">
      <formula>"P"</formula>
    </cfRule>
    <cfRule type="cellIs" dxfId="29" priority="41" stopIfTrue="1" operator="equal">
      <formula>"F"</formula>
    </cfRule>
    <cfRule type="cellIs" dxfId="28" priority="42" stopIfTrue="1" operator="equal">
      <formula>"PE"</formula>
    </cfRule>
  </conditionalFormatting>
  <conditionalFormatting sqref="Q102">
    <cfRule type="cellIs" priority="37" stopIfTrue="1" operator="equal">
      <formula>"P"</formula>
    </cfRule>
    <cfRule type="cellIs" dxfId="27" priority="38" stopIfTrue="1" operator="equal">
      <formula>"F"</formula>
    </cfRule>
    <cfRule type="cellIs" dxfId="26" priority="39" stopIfTrue="1" operator="equal">
      <formula>"PE"</formula>
    </cfRule>
  </conditionalFormatting>
  <conditionalFormatting sqref="U105:AG105">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H105:P105">
    <cfRule type="cellIs" priority="31" stopIfTrue="1" operator="equal">
      <formula>"P"</formula>
    </cfRule>
    <cfRule type="cellIs" dxfId="23" priority="32" stopIfTrue="1" operator="equal">
      <formula>"F"</formula>
    </cfRule>
    <cfRule type="cellIs" dxfId="22" priority="33" stopIfTrue="1" operator="equal">
      <formula>"PE"</formula>
    </cfRule>
  </conditionalFormatting>
  <conditionalFormatting sqref="E105:G105">
    <cfRule type="cellIs" priority="28" stopIfTrue="1" operator="equal">
      <formula>"P"</formula>
    </cfRule>
    <cfRule type="cellIs" dxfId="21" priority="29" stopIfTrue="1" operator="equal">
      <formula>"F"</formula>
    </cfRule>
    <cfRule type="cellIs" dxfId="20" priority="30" stopIfTrue="1" operator="equal">
      <formula>"PE"</formula>
    </cfRule>
  </conditionalFormatting>
  <conditionalFormatting sqref="Q105">
    <cfRule type="cellIs" priority="25" stopIfTrue="1" operator="equal">
      <formula>"P"</formula>
    </cfRule>
    <cfRule type="cellIs" dxfId="19" priority="26" stopIfTrue="1" operator="equal">
      <formula>"F"</formula>
    </cfRule>
    <cfRule type="cellIs" dxfId="18" priority="27" stopIfTrue="1" operator="equal">
      <formula>"PE"</formula>
    </cfRule>
  </conditionalFormatting>
  <conditionalFormatting sqref="U108:AG108">
    <cfRule type="cellIs" priority="22" stopIfTrue="1" operator="equal">
      <formula>"P"</formula>
    </cfRule>
    <cfRule type="cellIs" dxfId="17" priority="23" stopIfTrue="1" operator="equal">
      <formula>"F"</formula>
    </cfRule>
    <cfRule type="cellIs" dxfId="16" priority="24" stopIfTrue="1" operator="equal">
      <formula>"PE"</formula>
    </cfRule>
  </conditionalFormatting>
  <conditionalFormatting sqref="H108:P108">
    <cfRule type="cellIs" priority="19" stopIfTrue="1" operator="equal">
      <formula>"P"</formula>
    </cfRule>
    <cfRule type="cellIs" dxfId="15" priority="20" stopIfTrue="1" operator="equal">
      <formula>"F"</formula>
    </cfRule>
    <cfRule type="cellIs" dxfId="14" priority="21" stopIfTrue="1" operator="equal">
      <formula>"PE"</formula>
    </cfRule>
  </conditionalFormatting>
  <conditionalFormatting sqref="E108:G108">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Q108">
    <cfRule type="cellIs" priority="13" stopIfTrue="1" operator="equal">
      <formula>"P"</formula>
    </cfRule>
    <cfRule type="cellIs" dxfId="11" priority="14" stopIfTrue="1" operator="equal">
      <formula>"F"</formula>
    </cfRule>
    <cfRule type="cellIs" dxfId="10" priority="15" stopIfTrue="1" operator="equal">
      <formula>"PE"</formula>
    </cfRule>
  </conditionalFormatting>
  <conditionalFormatting sqref="U111:AG111">
    <cfRule type="cellIs" priority="10" stopIfTrue="1" operator="equal">
      <formula>"P"</formula>
    </cfRule>
    <cfRule type="cellIs" dxfId="9" priority="11" stopIfTrue="1" operator="equal">
      <formula>"F"</formula>
    </cfRule>
    <cfRule type="cellIs" dxfId="8" priority="12" stopIfTrue="1" operator="equal">
      <formula>"PE"</formula>
    </cfRule>
  </conditionalFormatting>
  <conditionalFormatting sqref="H111:P111">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11:G111">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Q111">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696:G65699 JA65696:JC65699 SW65696:SY65699 ACS65696:ACU65699 AMO65696:AMQ65699 AWK65696:AWM65699 BGG65696:BGI65699 BQC65696:BQE65699 BZY65696:CAA65699 CJU65696:CJW65699 CTQ65696:CTS65699 DDM65696:DDO65699 DNI65696:DNK65699 DXE65696:DXG65699 EHA65696:EHC65699 EQW65696:EQY65699 FAS65696:FAU65699 FKO65696:FKQ65699 FUK65696:FUM65699 GEG65696:GEI65699 GOC65696:GOE65699 GXY65696:GYA65699 HHU65696:HHW65699 HRQ65696:HRS65699 IBM65696:IBO65699 ILI65696:ILK65699 IVE65696:IVG65699 JFA65696:JFC65699 JOW65696:JOY65699 JYS65696:JYU65699 KIO65696:KIQ65699 KSK65696:KSM65699 LCG65696:LCI65699 LMC65696:LME65699 LVY65696:LWA65699 MFU65696:MFW65699 MPQ65696:MPS65699 MZM65696:MZO65699 NJI65696:NJK65699 NTE65696:NTG65699 ODA65696:ODC65699 OMW65696:OMY65699 OWS65696:OWU65699 PGO65696:PGQ65699 PQK65696:PQM65699 QAG65696:QAI65699 QKC65696:QKE65699 QTY65696:QUA65699 RDU65696:RDW65699 RNQ65696:RNS65699 RXM65696:RXO65699 SHI65696:SHK65699 SRE65696:SRG65699 TBA65696:TBC65699 TKW65696:TKY65699 TUS65696:TUU65699 UEO65696:UEQ65699 UOK65696:UOM65699 UYG65696:UYI65699 VIC65696:VIE65699 VRY65696:VSA65699 WBU65696:WBW65699 WLQ65696:WLS65699 WVM65696:WVO65699 E131232:G131235 JA131232:JC131235 SW131232:SY131235 ACS131232:ACU131235 AMO131232:AMQ131235 AWK131232:AWM131235 BGG131232:BGI131235 BQC131232:BQE131235 BZY131232:CAA131235 CJU131232:CJW131235 CTQ131232:CTS131235 DDM131232:DDO131235 DNI131232:DNK131235 DXE131232:DXG131235 EHA131232:EHC131235 EQW131232:EQY131235 FAS131232:FAU131235 FKO131232:FKQ131235 FUK131232:FUM131235 GEG131232:GEI131235 GOC131232:GOE131235 GXY131232:GYA131235 HHU131232:HHW131235 HRQ131232:HRS131235 IBM131232:IBO131235 ILI131232:ILK131235 IVE131232:IVG131235 JFA131232:JFC131235 JOW131232:JOY131235 JYS131232:JYU131235 KIO131232:KIQ131235 KSK131232:KSM131235 LCG131232:LCI131235 LMC131232:LME131235 LVY131232:LWA131235 MFU131232:MFW131235 MPQ131232:MPS131235 MZM131232:MZO131235 NJI131232:NJK131235 NTE131232:NTG131235 ODA131232:ODC131235 OMW131232:OMY131235 OWS131232:OWU131235 PGO131232:PGQ131235 PQK131232:PQM131235 QAG131232:QAI131235 QKC131232:QKE131235 QTY131232:QUA131235 RDU131232:RDW131235 RNQ131232:RNS131235 RXM131232:RXO131235 SHI131232:SHK131235 SRE131232:SRG131235 TBA131232:TBC131235 TKW131232:TKY131235 TUS131232:TUU131235 UEO131232:UEQ131235 UOK131232:UOM131235 UYG131232:UYI131235 VIC131232:VIE131235 VRY131232:VSA131235 WBU131232:WBW131235 WLQ131232:WLS131235 WVM131232:WVO131235 E196768:G196771 JA196768:JC196771 SW196768:SY196771 ACS196768:ACU196771 AMO196768:AMQ196771 AWK196768:AWM196771 BGG196768:BGI196771 BQC196768:BQE196771 BZY196768:CAA196771 CJU196768:CJW196771 CTQ196768:CTS196771 DDM196768:DDO196771 DNI196768:DNK196771 DXE196768:DXG196771 EHA196768:EHC196771 EQW196768:EQY196771 FAS196768:FAU196771 FKO196768:FKQ196771 FUK196768:FUM196771 GEG196768:GEI196771 GOC196768:GOE196771 GXY196768:GYA196771 HHU196768:HHW196771 HRQ196768:HRS196771 IBM196768:IBO196771 ILI196768:ILK196771 IVE196768:IVG196771 JFA196768:JFC196771 JOW196768:JOY196771 JYS196768:JYU196771 KIO196768:KIQ196771 KSK196768:KSM196771 LCG196768:LCI196771 LMC196768:LME196771 LVY196768:LWA196771 MFU196768:MFW196771 MPQ196768:MPS196771 MZM196768:MZO196771 NJI196768:NJK196771 NTE196768:NTG196771 ODA196768:ODC196771 OMW196768:OMY196771 OWS196768:OWU196771 PGO196768:PGQ196771 PQK196768:PQM196771 QAG196768:QAI196771 QKC196768:QKE196771 QTY196768:QUA196771 RDU196768:RDW196771 RNQ196768:RNS196771 RXM196768:RXO196771 SHI196768:SHK196771 SRE196768:SRG196771 TBA196768:TBC196771 TKW196768:TKY196771 TUS196768:TUU196771 UEO196768:UEQ196771 UOK196768:UOM196771 UYG196768:UYI196771 VIC196768:VIE196771 VRY196768:VSA196771 WBU196768:WBW196771 WLQ196768:WLS196771 WVM196768:WVO196771 E262304:G262307 JA262304:JC262307 SW262304:SY262307 ACS262304:ACU262307 AMO262304:AMQ262307 AWK262304:AWM262307 BGG262304:BGI262307 BQC262304:BQE262307 BZY262304:CAA262307 CJU262304:CJW262307 CTQ262304:CTS262307 DDM262304:DDO262307 DNI262304:DNK262307 DXE262304:DXG262307 EHA262304:EHC262307 EQW262304:EQY262307 FAS262304:FAU262307 FKO262304:FKQ262307 FUK262304:FUM262307 GEG262304:GEI262307 GOC262304:GOE262307 GXY262304:GYA262307 HHU262304:HHW262307 HRQ262304:HRS262307 IBM262304:IBO262307 ILI262304:ILK262307 IVE262304:IVG262307 JFA262304:JFC262307 JOW262304:JOY262307 JYS262304:JYU262307 KIO262304:KIQ262307 KSK262304:KSM262307 LCG262304:LCI262307 LMC262304:LME262307 LVY262304:LWA262307 MFU262304:MFW262307 MPQ262304:MPS262307 MZM262304:MZO262307 NJI262304:NJK262307 NTE262304:NTG262307 ODA262304:ODC262307 OMW262304:OMY262307 OWS262304:OWU262307 PGO262304:PGQ262307 PQK262304:PQM262307 QAG262304:QAI262307 QKC262304:QKE262307 QTY262304:QUA262307 RDU262304:RDW262307 RNQ262304:RNS262307 RXM262304:RXO262307 SHI262304:SHK262307 SRE262304:SRG262307 TBA262304:TBC262307 TKW262304:TKY262307 TUS262304:TUU262307 UEO262304:UEQ262307 UOK262304:UOM262307 UYG262304:UYI262307 VIC262304:VIE262307 VRY262304:VSA262307 WBU262304:WBW262307 WLQ262304:WLS262307 WVM262304:WVO262307 E327840:G327843 JA327840:JC327843 SW327840:SY327843 ACS327840:ACU327843 AMO327840:AMQ327843 AWK327840:AWM327843 BGG327840:BGI327843 BQC327840:BQE327843 BZY327840:CAA327843 CJU327840:CJW327843 CTQ327840:CTS327843 DDM327840:DDO327843 DNI327840:DNK327843 DXE327840:DXG327843 EHA327840:EHC327843 EQW327840:EQY327843 FAS327840:FAU327843 FKO327840:FKQ327843 FUK327840:FUM327843 GEG327840:GEI327843 GOC327840:GOE327843 GXY327840:GYA327843 HHU327840:HHW327843 HRQ327840:HRS327843 IBM327840:IBO327843 ILI327840:ILK327843 IVE327840:IVG327843 JFA327840:JFC327843 JOW327840:JOY327843 JYS327840:JYU327843 KIO327840:KIQ327843 KSK327840:KSM327843 LCG327840:LCI327843 LMC327840:LME327843 LVY327840:LWA327843 MFU327840:MFW327843 MPQ327840:MPS327843 MZM327840:MZO327843 NJI327840:NJK327843 NTE327840:NTG327843 ODA327840:ODC327843 OMW327840:OMY327843 OWS327840:OWU327843 PGO327840:PGQ327843 PQK327840:PQM327843 QAG327840:QAI327843 QKC327840:QKE327843 QTY327840:QUA327843 RDU327840:RDW327843 RNQ327840:RNS327843 RXM327840:RXO327843 SHI327840:SHK327843 SRE327840:SRG327843 TBA327840:TBC327843 TKW327840:TKY327843 TUS327840:TUU327843 UEO327840:UEQ327843 UOK327840:UOM327843 UYG327840:UYI327843 VIC327840:VIE327843 VRY327840:VSA327843 WBU327840:WBW327843 WLQ327840:WLS327843 WVM327840:WVO327843 E393376:G393379 JA393376:JC393379 SW393376:SY393379 ACS393376:ACU393379 AMO393376:AMQ393379 AWK393376:AWM393379 BGG393376:BGI393379 BQC393376:BQE393379 BZY393376:CAA393379 CJU393376:CJW393379 CTQ393376:CTS393379 DDM393376:DDO393379 DNI393376:DNK393379 DXE393376:DXG393379 EHA393376:EHC393379 EQW393376:EQY393379 FAS393376:FAU393379 FKO393376:FKQ393379 FUK393376:FUM393379 GEG393376:GEI393379 GOC393376:GOE393379 GXY393376:GYA393379 HHU393376:HHW393379 HRQ393376:HRS393379 IBM393376:IBO393379 ILI393376:ILK393379 IVE393376:IVG393379 JFA393376:JFC393379 JOW393376:JOY393379 JYS393376:JYU393379 KIO393376:KIQ393379 KSK393376:KSM393379 LCG393376:LCI393379 LMC393376:LME393379 LVY393376:LWA393379 MFU393376:MFW393379 MPQ393376:MPS393379 MZM393376:MZO393379 NJI393376:NJK393379 NTE393376:NTG393379 ODA393376:ODC393379 OMW393376:OMY393379 OWS393376:OWU393379 PGO393376:PGQ393379 PQK393376:PQM393379 QAG393376:QAI393379 QKC393376:QKE393379 QTY393376:QUA393379 RDU393376:RDW393379 RNQ393376:RNS393379 RXM393376:RXO393379 SHI393376:SHK393379 SRE393376:SRG393379 TBA393376:TBC393379 TKW393376:TKY393379 TUS393376:TUU393379 UEO393376:UEQ393379 UOK393376:UOM393379 UYG393376:UYI393379 VIC393376:VIE393379 VRY393376:VSA393379 WBU393376:WBW393379 WLQ393376:WLS393379 WVM393376:WVO393379 E458912:G458915 JA458912:JC458915 SW458912:SY458915 ACS458912:ACU458915 AMO458912:AMQ458915 AWK458912:AWM458915 BGG458912:BGI458915 BQC458912:BQE458915 BZY458912:CAA458915 CJU458912:CJW458915 CTQ458912:CTS458915 DDM458912:DDO458915 DNI458912:DNK458915 DXE458912:DXG458915 EHA458912:EHC458915 EQW458912:EQY458915 FAS458912:FAU458915 FKO458912:FKQ458915 FUK458912:FUM458915 GEG458912:GEI458915 GOC458912:GOE458915 GXY458912:GYA458915 HHU458912:HHW458915 HRQ458912:HRS458915 IBM458912:IBO458915 ILI458912:ILK458915 IVE458912:IVG458915 JFA458912:JFC458915 JOW458912:JOY458915 JYS458912:JYU458915 KIO458912:KIQ458915 KSK458912:KSM458915 LCG458912:LCI458915 LMC458912:LME458915 LVY458912:LWA458915 MFU458912:MFW458915 MPQ458912:MPS458915 MZM458912:MZO458915 NJI458912:NJK458915 NTE458912:NTG458915 ODA458912:ODC458915 OMW458912:OMY458915 OWS458912:OWU458915 PGO458912:PGQ458915 PQK458912:PQM458915 QAG458912:QAI458915 QKC458912:QKE458915 QTY458912:QUA458915 RDU458912:RDW458915 RNQ458912:RNS458915 RXM458912:RXO458915 SHI458912:SHK458915 SRE458912:SRG458915 TBA458912:TBC458915 TKW458912:TKY458915 TUS458912:TUU458915 UEO458912:UEQ458915 UOK458912:UOM458915 UYG458912:UYI458915 VIC458912:VIE458915 VRY458912:VSA458915 WBU458912:WBW458915 WLQ458912:WLS458915 WVM458912:WVO458915 E524448:G524451 JA524448:JC524451 SW524448:SY524451 ACS524448:ACU524451 AMO524448:AMQ524451 AWK524448:AWM524451 BGG524448:BGI524451 BQC524448:BQE524451 BZY524448:CAA524451 CJU524448:CJW524451 CTQ524448:CTS524451 DDM524448:DDO524451 DNI524448:DNK524451 DXE524448:DXG524451 EHA524448:EHC524451 EQW524448:EQY524451 FAS524448:FAU524451 FKO524448:FKQ524451 FUK524448:FUM524451 GEG524448:GEI524451 GOC524448:GOE524451 GXY524448:GYA524451 HHU524448:HHW524451 HRQ524448:HRS524451 IBM524448:IBO524451 ILI524448:ILK524451 IVE524448:IVG524451 JFA524448:JFC524451 JOW524448:JOY524451 JYS524448:JYU524451 KIO524448:KIQ524451 KSK524448:KSM524451 LCG524448:LCI524451 LMC524448:LME524451 LVY524448:LWA524451 MFU524448:MFW524451 MPQ524448:MPS524451 MZM524448:MZO524451 NJI524448:NJK524451 NTE524448:NTG524451 ODA524448:ODC524451 OMW524448:OMY524451 OWS524448:OWU524451 PGO524448:PGQ524451 PQK524448:PQM524451 QAG524448:QAI524451 QKC524448:QKE524451 QTY524448:QUA524451 RDU524448:RDW524451 RNQ524448:RNS524451 RXM524448:RXO524451 SHI524448:SHK524451 SRE524448:SRG524451 TBA524448:TBC524451 TKW524448:TKY524451 TUS524448:TUU524451 UEO524448:UEQ524451 UOK524448:UOM524451 UYG524448:UYI524451 VIC524448:VIE524451 VRY524448:VSA524451 WBU524448:WBW524451 WLQ524448:WLS524451 WVM524448:WVO524451 E589984:G589987 JA589984:JC589987 SW589984:SY589987 ACS589984:ACU589987 AMO589984:AMQ589987 AWK589984:AWM589987 BGG589984:BGI589987 BQC589984:BQE589987 BZY589984:CAA589987 CJU589984:CJW589987 CTQ589984:CTS589987 DDM589984:DDO589987 DNI589984:DNK589987 DXE589984:DXG589987 EHA589984:EHC589987 EQW589984:EQY589987 FAS589984:FAU589987 FKO589984:FKQ589987 FUK589984:FUM589987 GEG589984:GEI589987 GOC589984:GOE589987 GXY589984:GYA589987 HHU589984:HHW589987 HRQ589984:HRS589987 IBM589984:IBO589987 ILI589984:ILK589987 IVE589984:IVG589987 JFA589984:JFC589987 JOW589984:JOY589987 JYS589984:JYU589987 KIO589984:KIQ589987 KSK589984:KSM589987 LCG589984:LCI589987 LMC589984:LME589987 LVY589984:LWA589987 MFU589984:MFW589987 MPQ589984:MPS589987 MZM589984:MZO589987 NJI589984:NJK589987 NTE589984:NTG589987 ODA589984:ODC589987 OMW589984:OMY589987 OWS589984:OWU589987 PGO589984:PGQ589987 PQK589984:PQM589987 QAG589984:QAI589987 QKC589984:QKE589987 QTY589984:QUA589987 RDU589984:RDW589987 RNQ589984:RNS589987 RXM589984:RXO589987 SHI589984:SHK589987 SRE589984:SRG589987 TBA589984:TBC589987 TKW589984:TKY589987 TUS589984:TUU589987 UEO589984:UEQ589987 UOK589984:UOM589987 UYG589984:UYI589987 VIC589984:VIE589987 VRY589984:VSA589987 WBU589984:WBW589987 WLQ589984:WLS589987 WVM589984:WVO589987 E655520:G655523 JA655520:JC655523 SW655520:SY655523 ACS655520:ACU655523 AMO655520:AMQ655523 AWK655520:AWM655523 BGG655520:BGI655523 BQC655520:BQE655523 BZY655520:CAA655523 CJU655520:CJW655523 CTQ655520:CTS655523 DDM655520:DDO655523 DNI655520:DNK655523 DXE655520:DXG655523 EHA655520:EHC655523 EQW655520:EQY655523 FAS655520:FAU655523 FKO655520:FKQ655523 FUK655520:FUM655523 GEG655520:GEI655523 GOC655520:GOE655523 GXY655520:GYA655523 HHU655520:HHW655523 HRQ655520:HRS655523 IBM655520:IBO655523 ILI655520:ILK655523 IVE655520:IVG655523 JFA655520:JFC655523 JOW655520:JOY655523 JYS655520:JYU655523 KIO655520:KIQ655523 KSK655520:KSM655523 LCG655520:LCI655523 LMC655520:LME655523 LVY655520:LWA655523 MFU655520:MFW655523 MPQ655520:MPS655523 MZM655520:MZO655523 NJI655520:NJK655523 NTE655520:NTG655523 ODA655520:ODC655523 OMW655520:OMY655523 OWS655520:OWU655523 PGO655520:PGQ655523 PQK655520:PQM655523 QAG655520:QAI655523 QKC655520:QKE655523 QTY655520:QUA655523 RDU655520:RDW655523 RNQ655520:RNS655523 RXM655520:RXO655523 SHI655520:SHK655523 SRE655520:SRG655523 TBA655520:TBC655523 TKW655520:TKY655523 TUS655520:TUU655523 UEO655520:UEQ655523 UOK655520:UOM655523 UYG655520:UYI655523 VIC655520:VIE655523 VRY655520:VSA655523 WBU655520:WBW655523 WLQ655520:WLS655523 WVM655520:WVO655523 E721056:G721059 JA721056:JC721059 SW721056:SY721059 ACS721056:ACU721059 AMO721056:AMQ721059 AWK721056:AWM721059 BGG721056:BGI721059 BQC721056:BQE721059 BZY721056:CAA721059 CJU721056:CJW721059 CTQ721056:CTS721059 DDM721056:DDO721059 DNI721056:DNK721059 DXE721056:DXG721059 EHA721056:EHC721059 EQW721056:EQY721059 FAS721056:FAU721059 FKO721056:FKQ721059 FUK721056:FUM721059 GEG721056:GEI721059 GOC721056:GOE721059 GXY721056:GYA721059 HHU721056:HHW721059 HRQ721056:HRS721059 IBM721056:IBO721059 ILI721056:ILK721059 IVE721056:IVG721059 JFA721056:JFC721059 JOW721056:JOY721059 JYS721056:JYU721059 KIO721056:KIQ721059 KSK721056:KSM721059 LCG721056:LCI721059 LMC721056:LME721059 LVY721056:LWA721059 MFU721056:MFW721059 MPQ721056:MPS721059 MZM721056:MZO721059 NJI721056:NJK721059 NTE721056:NTG721059 ODA721056:ODC721059 OMW721056:OMY721059 OWS721056:OWU721059 PGO721056:PGQ721059 PQK721056:PQM721059 QAG721056:QAI721059 QKC721056:QKE721059 QTY721056:QUA721059 RDU721056:RDW721059 RNQ721056:RNS721059 RXM721056:RXO721059 SHI721056:SHK721059 SRE721056:SRG721059 TBA721056:TBC721059 TKW721056:TKY721059 TUS721056:TUU721059 UEO721056:UEQ721059 UOK721056:UOM721059 UYG721056:UYI721059 VIC721056:VIE721059 VRY721056:VSA721059 WBU721056:WBW721059 WLQ721056:WLS721059 WVM721056:WVO721059 E786592:G786595 JA786592:JC786595 SW786592:SY786595 ACS786592:ACU786595 AMO786592:AMQ786595 AWK786592:AWM786595 BGG786592:BGI786595 BQC786592:BQE786595 BZY786592:CAA786595 CJU786592:CJW786595 CTQ786592:CTS786595 DDM786592:DDO786595 DNI786592:DNK786595 DXE786592:DXG786595 EHA786592:EHC786595 EQW786592:EQY786595 FAS786592:FAU786595 FKO786592:FKQ786595 FUK786592:FUM786595 GEG786592:GEI786595 GOC786592:GOE786595 GXY786592:GYA786595 HHU786592:HHW786595 HRQ786592:HRS786595 IBM786592:IBO786595 ILI786592:ILK786595 IVE786592:IVG786595 JFA786592:JFC786595 JOW786592:JOY786595 JYS786592:JYU786595 KIO786592:KIQ786595 KSK786592:KSM786595 LCG786592:LCI786595 LMC786592:LME786595 LVY786592:LWA786595 MFU786592:MFW786595 MPQ786592:MPS786595 MZM786592:MZO786595 NJI786592:NJK786595 NTE786592:NTG786595 ODA786592:ODC786595 OMW786592:OMY786595 OWS786592:OWU786595 PGO786592:PGQ786595 PQK786592:PQM786595 QAG786592:QAI786595 QKC786592:QKE786595 QTY786592:QUA786595 RDU786592:RDW786595 RNQ786592:RNS786595 RXM786592:RXO786595 SHI786592:SHK786595 SRE786592:SRG786595 TBA786592:TBC786595 TKW786592:TKY786595 TUS786592:TUU786595 UEO786592:UEQ786595 UOK786592:UOM786595 UYG786592:UYI786595 VIC786592:VIE786595 VRY786592:VSA786595 WBU786592:WBW786595 WLQ786592:WLS786595 WVM786592:WVO786595 E852128:G852131 JA852128:JC852131 SW852128:SY852131 ACS852128:ACU852131 AMO852128:AMQ852131 AWK852128:AWM852131 BGG852128:BGI852131 BQC852128:BQE852131 BZY852128:CAA852131 CJU852128:CJW852131 CTQ852128:CTS852131 DDM852128:DDO852131 DNI852128:DNK852131 DXE852128:DXG852131 EHA852128:EHC852131 EQW852128:EQY852131 FAS852128:FAU852131 FKO852128:FKQ852131 FUK852128:FUM852131 GEG852128:GEI852131 GOC852128:GOE852131 GXY852128:GYA852131 HHU852128:HHW852131 HRQ852128:HRS852131 IBM852128:IBO852131 ILI852128:ILK852131 IVE852128:IVG852131 JFA852128:JFC852131 JOW852128:JOY852131 JYS852128:JYU852131 KIO852128:KIQ852131 KSK852128:KSM852131 LCG852128:LCI852131 LMC852128:LME852131 LVY852128:LWA852131 MFU852128:MFW852131 MPQ852128:MPS852131 MZM852128:MZO852131 NJI852128:NJK852131 NTE852128:NTG852131 ODA852128:ODC852131 OMW852128:OMY852131 OWS852128:OWU852131 PGO852128:PGQ852131 PQK852128:PQM852131 QAG852128:QAI852131 QKC852128:QKE852131 QTY852128:QUA852131 RDU852128:RDW852131 RNQ852128:RNS852131 RXM852128:RXO852131 SHI852128:SHK852131 SRE852128:SRG852131 TBA852128:TBC852131 TKW852128:TKY852131 TUS852128:TUU852131 UEO852128:UEQ852131 UOK852128:UOM852131 UYG852128:UYI852131 VIC852128:VIE852131 VRY852128:VSA852131 WBU852128:WBW852131 WLQ852128:WLS852131 WVM852128:WVO852131 E917664:G917667 JA917664:JC917667 SW917664:SY917667 ACS917664:ACU917667 AMO917664:AMQ917667 AWK917664:AWM917667 BGG917664:BGI917667 BQC917664:BQE917667 BZY917664:CAA917667 CJU917664:CJW917667 CTQ917664:CTS917667 DDM917664:DDO917667 DNI917664:DNK917667 DXE917664:DXG917667 EHA917664:EHC917667 EQW917664:EQY917667 FAS917664:FAU917667 FKO917664:FKQ917667 FUK917664:FUM917667 GEG917664:GEI917667 GOC917664:GOE917667 GXY917664:GYA917667 HHU917664:HHW917667 HRQ917664:HRS917667 IBM917664:IBO917667 ILI917664:ILK917667 IVE917664:IVG917667 JFA917664:JFC917667 JOW917664:JOY917667 JYS917664:JYU917667 KIO917664:KIQ917667 KSK917664:KSM917667 LCG917664:LCI917667 LMC917664:LME917667 LVY917664:LWA917667 MFU917664:MFW917667 MPQ917664:MPS917667 MZM917664:MZO917667 NJI917664:NJK917667 NTE917664:NTG917667 ODA917664:ODC917667 OMW917664:OMY917667 OWS917664:OWU917667 PGO917664:PGQ917667 PQK917664:PQM917667 QAG917664:QAI917667 QKC917664:QKE917667 QTY917664:QUA917667 RDU917664:RDW917667 RNQ917664:RNS917667 RXM917664:RXO917667 SHI917664:SHK917667 SRE917664:SRG917667 TBA917664:TBC917667 TKW917664:TKY917667 TUS917664:TUU917667 UEO917664:UEQ917667 UOK917664:UOM917667 UYG917664:UYI917667 VIC917664:VIE917667 VRY917664:VSA917667 WBU917664:WBW917667 WLQ917664:WLS917667 WVM917664:WVO917667 E983200:G983203 JA983200:JC983203 SW983200:SY983203 ACS983200:ACU983203 AMO983200:AMQ983203 AWK983200:AWM983203 BGG983200:BGI983203 BQC983200:BQE983203 BZY983200:CAA983203 CJU983200:CJW983203 CTQ983200:CTS983203 DDM983200:DDO983203 DNI983200:DNK983203 DXE983200:DXG983203 EHA983200:EHC983203 EQW983200:EQY983203 FAS983200:FAU983203 FKO983200:FKQ983203 FUK983200:FUM983203 GEG983200:GEI983203 GOC983200:GOE983203 GXY983200:GYA983203 HHU983200:HHW983203 HRQ983200:HRS983203 IBM983200:IBO983203 ILI983200:ILK983203 IVE983200:IVG983203 JFA983200:JFC983203 JOW983200:JOY983203 JYS983200:JYU983203 KIO983200:KIQ983203 KSK983200:KSM983203 LCG983200:LCI983203 LMC983200:LME983203 LVY983200:LWA983203 MFU983200:MFW983203 MPQ983200:MPS983203 MZM983200:MZO983203 NJI983200:NJK983203 NTE983200:NTG983203 ODA983200:ODC983203 OMW983200:OMY983203 OWS983200:OWU983203 PGO983200:PGQ983203 PQK983200:PQM983203 QAG983200:QAI983203 QKC983200:QKE983203 QTY983200:QUA983203 RDU983200:RDW983203 RNQ983200:RNS983203 RXM983200:RXO983203 SHI983200:SHK983203 SRE983200:SRG983203 TBA983200:TBC983203 TKW983200:TKY983203 TUS983200:TUU983203 UEO983200:UEQ983203 UOK983200:UOM983203 UYG983200:UYI983203 VIC983200:VIE983203 VRY983200:VSA983203 WBU983200:WBW983203 WLQ983200:WLS983203 WVM983200:WVO983203 E65701:G65704 JA65701:JC65704 SW65701:SY65704 ACS65701:ACU65704 AMO65701:AMQ65704 AWK65701:AWM65704 BGG65701:BGI65704 BQC65701:BQE65704 BZY65701:CAA65704 CJU65701:CJW65704 CTQ65701:CTS65704 DDM65701:DDO65704 DNI65701:DNK65704 DXE65701:DXG65704 EHA65701:EHC65704 EQW65701:EQY65704 FAS65701:FAU65704 FKO65701:FKQ65704 FUK65701:FUM65704 GEG65701:GEI65704 GOC65701:GOE65704 GXY65701:GYA65704 HHU65701:HHW65704 HRQ65701:HRS65704 IBM65701:IBO65704 ILI65701:ILK65704 IVE65701:IVG65704 JFA65701:JFC65704 JOW65701:JOY65704 JYS65701:JYU65704 KIO65701:KIQ65704 KSK65701:KSM65704 LCG65701:LCI65704 LMC65701:LME65704 LVY65701:LWA65704 MFU65701:MFW65704 MPQ65701:MPS65704 MZM65701:MZO65704 NJI65701:NJK65704 NTE65701:NTG65704 ODA65701:ODC65704 OMW65701:OMY65704 OWS65701:OWU65704 PGO65701:PGQ65704 PQK65701:PQM65704 QAG65701:QAI65704 QKC65701:QKE65704 QTY65701:QUA65704 RDU65701:RDW65704 RNQ65701:RNS65704 RXM65701:RXO65704 SHI65701:SHK65704 SRE65701:SRG65704 TBA65701:TBC65704 TKW65701:TKY65704 TUS65701:TUU65704 UEO65701:UEQ65704 UOK65701:UOM65704 UYG65701:UYI65704 VIC65701:VIE65704 VRY65701:VSA65704 WBU65701:WBW65704 WLQ65701:WLS65704 WVM65701:WVO65704 E131237:G131240 JA131237:JC131240 SW131237:SY131240 ACS131237:ACU131240 AMO131237:AMQ131240 AWK131237:AWM131240 BGG131237:BGI131240 BQC131237:BQE131240 BZY131237:CAA131240 CJU131237:CJW131240 CTQ131237:CTS131240 DDM131237:DDO131240 DNI131237:DNK131240 DXE131237:DXG131240 EHA131237:EHC131240 EQW131237:EQY131240 FAS131237:FAU131240 FKO131237:FKQ131240 FUK131237:FUM131240 GEG131237:GEI131240 GOC131237:GOE131240 GXY131237:GYA131240 HHU131237:HHW131240 HRQ131237:HRS131240 IBM131237:IBO131240 ILI131237:ILK131240 IVE131237:IVG131240 JFA131237:JFC131240 JOW131237:JOY131240 JYS131237:JYU131240 KIO131237:KIQ131240 KSK131237:KSM131240 LCG131237:LCI131240 LMC131237:LME131240 LVY131237:LWA131240 MFU131237:MFW131240 MPQ131237:MPS131240 MZM131237:MZO131240 NJI131237:NJK131240 NTE131237:NTG131240 ODA131237:ODC131240 OMW131237:OMY131240 OWS131237:OWU131240 PGO131237:PGQ131240 PQK131237:PQM131240 QAG131237:QAI131240 QKC131237:QKE131240 QTY131237:QUA131240 RDU131237:RDW131240 RNQ131237:RNS131240 RXM131237:RXO131240 SHI131237:SHK131240 SRE131237:SRG131240 TBA131237:TBC131240 TKW131237:TKY131240 TUS131237:TUU131240 UEO131237:UEQ131240 UOK131237:UOM131240 UYG131237:UYI131240 VIC131237:VIE131240 VRY131237:VSA131240 WBU131237:WBW131240 WLQ131237:WLS131240 WVM131237:WVO131240 E196773:G196776 JA196773:JC196776 SW196773:SY196776 ACS196773:ACU196776 AMO196773:AMQ196776 AWK196773:AWM196776 BGG196773:BGI196776 BQC196773:BQE196776 BZY196773:CAA196776 CJU196773:CJW196776 CTQ196773:CTS196776 DDM196773:DDO196776 DNI196773:DNK196776 DXE196773:DXG196776 EHA196773:EHC196776 EQW196773:EQY196776 FAS196773:FAU196776 FKO196773:FKQ196776 FUK196773:FUM196776 GEG196773:GEI196776 GOC196773:GOE196776 GXY196773:GYA196776 HHU196773:HHW196776 HRQ196773:HRS196776 IBM196773:IBO196776 ILI196773:ILK196776 IVE196773:IVG196776 JFA196773:JFC196776 JOW196773:JOY196776 JYS196773:JYU196776 KIO196773:KIQ196776 KSK196773:KSM196776 LCG196773:LCI196776 LMC196773:LME196776 LVY196773:LWA196776 MFU196773:MFW196776 MPQ196773:MPS196776 MZM196773:MZO196776 NJI196773:NJK196776 NTE196773:NTG196776 ODA196773:ODC196776 OMW196773:OMY196776 OWS196773:OWU196776 PGO196773:PGQ196776 PQK196773:PQM196776 QAG196773:QAI196776 QKC196773:QKE196776 QTY196773:QUA196776 RDU196773:RDW196776 RNQ196773:RNS196776 RXM196773:RXO196776 SHI196773:SHK196776 SRE196773:SRG196776 TBA196773:TBC196776 TKW196773:TKY196776 TUS196773:TUU196776 UEO196773:UEQ196776 UOK196773:UOM196776 UYG196773:UYI196776 VIC196773:VIE196776 VRY196773:VSA196776 WBU196773:WBW196776 WLQ196773:WLS196776 WVM196773:WVO196776 E262309:G262312 JA262309:JC262312 SW262309:SY262312 ACS262309:ACU262312 AMO262309:AMQ262312 AWK262309:AWM262312 BGG262309:BGI262312 BQC262309:BQE262312 BZY262309:CAA262312 CJU262309:CJW262312 CTQ262309:CTS262312 DDM262309:DDO262312 DNI262309:DNK262312 DXE262309:DXG262312 EHA262309:EHC262312 EQW262309:EQY262312 FAS262309:FAU262312 FKO262309:FKQ262312 FUK262309:FUM262312 GEG262309:GEI262312 GOC262309:GOE262312 GXY262309:GYA262312 HHU262309:HHW262312 HRQ262309:HRS262312 IBM262309:IBO262312 ILI262309:ILK262312 IVE262309:IVG262312 JFA262309:JFC262312 JOW262309:JOY262312 JYS262309:JYU262312 KIO262309:KIQ262312 KSK262309:KSM262312 LCG262309:LCI262312 LMC262309:LME262312 LVY262309:LWA262312 MFU262309:MFW262312 MPQ262309:MPS262312 MZM262309:MZO262312 NJI262309:NJK262312 NTE262309:NTG262312 ODA262309:ODC262312 OMW262309:OMY262312 OWS262309:OWU262312 PGO262309:PGQ262312 PQK262309:PQM262312 QAG262309:QAI262312 QKC262309:QKE262312 QTY262309:QUA262312 RDU262309:RDW262312 RNQ262309:RNS262312 RXM262309:RXO262312 SHI262309:SHK262312 SRE262309:SRG262312 TBA262309:TBC262312 TKW262309:TKY262312 TUS262309:TUU262312 UEO262309:UEQ262312 UOK262309:UOM262312 UYG262309:UYI262312 VIC262309:VIE262312 VRY262309:VSA262312 WBU262309:WBW262312 WLQ262309:WLS262312 WVM262309:WVO262312 E327845:G327848 JA327845:JC327848 SW327845:SY327848 ACS327845:ACU327848 AMO327845:AMQ327848 AWK327845:AWM327848 BGG327845:BGI327848 BQC327845:BQE327848 BZY327845:CAA327848 CJU327845:CJW327848 CTQ327845:CTS327848 DDM327845:DDO327848 DNI327845:DNK327848 DXE327845:DXG327848 EHA327845:EHC327848 EQW327845:EQY327848 FAS327845:FAU327848 FKO327845:FKQ327848 FUK327845:FUM327848 GEG327845:GEI327848 GOC327845:GOE327848 GXY327845:GYA327848 HHU327845:HHW327848 HRQ327845:HRS327848 IBM327845:IBO327848 ILI327845:ILK327848 IVE327845:IVG327848 JFA327845:JFC327848 JOW327845:JOY327848 JYS327845:JYU327848 KIO327845:KIQ327848 KSK327845:KSM327848 LCG327845:LCI327848 LMC327845:LME327848 LVY327845:LWA327848 MFU327845:MFW327848 MPQ327845:MPS327848 MZM327845:MZO327848 NJI327845:NJK327848 NTE327845:NTG327848 ODA327845:ODC327848 OMW327845:OMY327848 OWS327845:OWU327848 PGO327845:PGQ327848 PQK327845:PQM327848 QAG327845:QAI327848 QKC327845:QKE327848 QTY327845:QUA327848 RDU327845:RDW327848 RNQ327845:RNS327848 RXM327845:RXO327848 SHI327845:SHK327848 SRE327845:SRG327848 TBA327845:TBC327848 TKW327845:TKY327848 TUS327845:TUU327848 UEO327845:UEQ327848 UOK327845:UOM327848 UYG327845:UYI327848 VIC327845:VIE327848 VRY327845:VSA327848 WBU327845:WBW327848 WLQ327845:WLS327848 WVM327845:WVO327848 E393381:G393384 JA393381:JC393384 SW393381:SY393384 ACS393381:ACU393384 AMO393381:AMQ393384 AWK393381:AWM393384 BGG393381:BGI393384 BQC393381:BQE393384 BZY393381:CAA393384 CJU393381:CJW393384 CTQ393381:CTS393384 DDM393381:DDO393384 DNI393381:DNK393384 DXE393381:DXG393384 EHA393381:EHC393384 EQW393381:EQY393384 FAS393381:FAU393384 FKO393381:FKQ393384 FUK393381:FUM393384 GEG393381:GEI393384 GOC393381:GOE393384 GXY393381:GYA393384 HHU393381:HHW393384 HRQ393381:HRS393384 IBM393381:IBO393384 ILI393381:ILK393384 IVE393381:IVG393384 JFA393381:JFC393384 JOW393381:JOY393384 JYS393381:JYU393384 KIO393381:KIQ393384 KSK393381:KSM393384 LCG393381:LCI393384 LMC393381:LME393384 LVY393381:LWA393384 MFU393381:MFW393384 MPQ393381:MPS393384 MZM393381:MZO393384 NJI393381:NJK393384 NTE393381:NTG393384 ODA393381:ODC393384 OMW393381:OMY393384 OWS393381:OWU393384 PGO393381:PGQ393384 PQK393381:PQM393384 QAG393381:QAI393384 QKC393381:QKE393384 QTY393381:QUA393384 RDU393381:RDW393384 RNQ393381:RNS393384 RXM393381:RXO393384 SHI393381:SHK393384 SRE393381:SRG393384 TBA393381:TBC393384 TKW393381:TKY393384 TUS393381:TUU393384 UEO393381:UEQ393384 UOK393381:UOM393384 UYG393381:UYI393384 VIC393381:VIE393384 VRY393381:VSA393384 WBU393381:WBW393384 WLQ393381:WLS393384 WVM393381:WVO393384 E458917:G458920 JA458917:JC458920 SW458917:SY458920 ACS458917:ACU458920 AMO458917:AMQ458920 AWK458917:AWM458920 BGG458917:BGI458920 BQC458917:BQE458920 BZY458917:CAA458920 CJU458917:CJW458920 CTQ458917:CTS458920 DDM458917:DDO458920 DNI458917:DNK458920 DXE458917:DXG458920 EHA458917:EHC458920 EQW458917:EQY458920 FAS458917:FAU458920 FKO458917:FKQ458920 FUK458917:FUM458920 GEG458917:GEI458920 GOC458917:GOE458920 GXY458917:GYA458920 HHU458917:HHW458920 HRQ458917:HRS458920 IBM458917:IBO458920 ILI458917:ILK458920 IVE458917:IVG458920 JFA458917:JFC458920 JOW458917:JOY458920 JYS458917:JYU458920 KIO458917:KIQ458920 KSK458917:KSM458920 LCG458917:LCI458920 LMC458917:LME458920 LVY458917:LWA458920 MFU458917:MFW458920 MPQ458917:MPS458920 MZM458917:MZO458920 NJI458917:NJK458920 NTE458917:NTG458920 ODA458917:ODC458920 OMW458917:OMY458920 OWS458917:OWU458920 PGO458917:PGQ458920 PQK458917:PQM458920 QAG458917:QAI458920 QKC458917:QKE458920 QTY458917:QUA458920 RDU458917:RDW458920 RNQ458917:RNS458920 RXM458917:RXO458920 SHI458917:SHK458920 SRE458917:SRG458920 TBA458917:TBC458920 TKW458917:TKY458920 TUS458917:TUU458920 UEO458917:UEQ458920 UOK458917:UOM458920 UYG458917:UYI458920 VIC458917:VIE458920 VRY458917:VSA458920 WBU458917:WBW458920 WLQ458917:WLS458920 WVM458917:WVO458920 E524453:G524456 JA524453:JC524456 SW524453:SY524456 ACS524453:ACU524456 AMO524453:AMQ524456 AWK524453:AWM524456 BGG524453:BGI524456 BQC524453:BQE524456 BZY524453:CAA524456 CJU524453:CJW524456 CTQ524453:CTS524456 DDM524453:DDO524456 DNI524453:DNK524456 DXE524453:DXG524456 EHA524453:EHC524456 EQW524453:EQY524456 FAS524453:FAU524456 FKO524453:FKQ524456 FUK524453:FUM524456 GEG524453:GEI524456 GOC524453:GOE524456 GXY524453:GYA524456 HHU524453:HHW524456 HRQ524453:HRS524456 IBM524453:IBO524456 ILI524453:ILK524456 IVE524453:IVG524456 JFA524453:JFC524456 JOW524453:JOY524456 JYS524453:JYU524456 KIO524453:KIQ524456 KSK524453:KSM524456 LCG524453:LCI524456 LMC524453:LME524456 LVY524453:LWA524456 MFU524453:MFW524456 MPQ524453:MPS524456 MZM524453:MZO524456 NJI524453:NJK524456 NTE524453:NTG524456 ODA524453:ODC524456 OMW524453:OMY524456 OWS524453:OWU524456 PGO524453:PGQ524456 PQK524453:PQM524456 QAG524453:QAI524456 QKC524453:QKE524456 QTY524453:QUA524456 RDU524453:RDW524456 RNQ524453:RNS524456 RXM524453:RXO524456 SHI524453:SHK524456 SRE524453:SRG524456 TBA524453:TBC524456 TKW524453:TKY524456 TUS524453:TUU524456 UEO524453:UEQ524456 UOK524453:UOM524456 UYG524453:UYI524456 VIC524453:VIE524456 VRY524453:VSA524456 WBU524453:WBW524456 WLQ524453:WLS524456 WVM524453:WVO524456 E589989:G589992 JA589989:JC589992 SW589989:SY589992 ACS589989:ACU589992 AMO589989:AMQ589992 AWK589989:AWM589992 BGG589989:BGI589992 BQC589989:BQE589992 BZY589989:CAA589992 CJU589989:CJW589992 CTQ589989:CTS589992 DDM589989:DDO589992 DNI589989:DNK589992 DXE589989:DXG589992 EHA589989:EHC589992 EQW589989:EQY589992 FAS589989:FAU589992 FKO589989:FKQ589992 FUK589989:FUM589992 GEG589989:GEI589992 GOC589989:GOE589992 GXY589989:GYA589992 HHU589989:HHW589992 HRQ589989:HRS589992 IBM589989:IBO589992 ILI589989:ILK589992 IVE589989:IVG589992 JFA589989:JFC589992 JOW589989:JOY589992 JYS589989:JYU589992 KIO589989:KIQ589992 KSK589989:KSM589992 LCG589989:LCI589992 LMC589989:LME589992 LVY589989:LWA589992 MFU589989:MFW589992 MPQ589989:MPS589992 MZM589989:MZO589992 NJI589989:NJK589992 NTE589989:NTG589992 ODA589989:ODC589992 OMW589989:OMY589992 OWS589989:OWU589992 PGO589989:PGQ589992 PQK589989:PQM589992 QAG589989:QAI589992 QKC589989:QKE589992 QTY589989:QUA589992 RDU589989:RDW589992 RNQ589989:RNS589992 RXM589989:RXO589992 SHI589989:SHK589992 SRE589989:SRG589992 TBA589989:TBC589992 TKW589989:TKY589992 TUS589989:TUU589992 UEO589989:UEQ589992 UOK589989:UOM589992 UYG589989:UYI589992 VIC589989:VIE589992 VRY589989:VSA589992 WBU589989:WBW589992 WLQ589989:WLS589992 WVM589989:WVO589992 E655525:G655528 JA655525:JC655528 SW655525:SY655528 ACS655525:ACU655528 AMO655525:AMQ655528 AWK655525:AWM655528 BGG655525:BGI655528 BQC655525:BQE655528 BZY655525:CAA655528 CJU655525:CJW655528 CTQ655525:CTS655528 DDM655525:DDO655528 DNI655525:DNK655528 DXE655525:DXG655528 EHA655525:EHC655528 EQW655525:EQY655528 FAS655525:FAU655528 FKO655525:FKQ655528 FUK655525:FUM655528 GEG655525:GEI655528 GOC655525:GOE655528 GXY655525:GYA655528 HHU655525:HHW655528 HRQ655525:HRS655528 IBM655525:IBO655528 ILI655525:ILK655528 IVE655525:IVG655528 JFA655525:JFC655528 JOW655525:JOY655528 JYS655525:JYU655528 KIO655525:KIQ655528 KSK655525:KSM655528 LCG655525:LCI655528 LMC655525:LME655528 LVY655525:LWA655528 MFU655525:MFW655528 MPQ655525:MPS655528 MZM655525:MZO655528 NJI655525:NJK655528 NTE655525:NTG655528 ODA655525:ODC655528 OMW655525:OMY655528 OWS655525:OWU655528 PGO655525:PGQ655528 PQK655525:PQM655528 QAG655525:QAI655528 QKC655525:QKE655528 QTY655525:QUA655528 RDU655525:RDW655528 RNQ655525:RNS655528 RXM655525:RXO655528 SHI655525:SHK655528 SRE655525:SRG655528 TBA655525:TBC655528 TKW655525:TKY655528 TUS655525:TUU655528 UEO655525:UEQ655528 UOK655525:UOM655528 UYG655525:UYI655528 VIC655525:VIE655528 VRY655525:VSA655528 WBU655525:WBW655528 WLQ655525:WLS655528 WVM655525:WVO655528 E721061:G721064 JA721061:JC721064 SW721061:SY721064 ACS721061:ACU721064 AMO721061:AMQ721064 AWK721061:AWM721064 BGG721061:BGI721064 BQC721061:BQE721064 BZY721061:CAA721064 CJU721061:CJW721064 CTQ721061:CTS721064 DDM721061:DDO721064 DNI721061:DNK721064 DXE721061:DXG721064 EHA721061:EHC721064 EQW721061:EQY721064 FAS721061:FAU721064 FKO721061:FKQ721064 FUK721061:FUM721064 GEG721061:GEI721064 GOC721061:GOE721064 GXY721061:GYA721064 HHU721061:HHW721064 HRQ721061:HRS721064 IBM721061:IBO721064 ILI721061:ILK721064 IVE721061:IVG721064 JFA721061:JFC721064 JOW721061:JOY721064 JYS721061:JYU721064 KIO721061:KIQ721064 KSK721061:KSM721064 LCG721061:LCI721064 LMC721061:LME721064 LVY721061:LWA721064 MFU721061:MFW721064 MPQ721061:MPS721064 MZM721061:MZO721064 NJI721061:NJK721064 NTE721061:NTG721064 ODA721061:ODC721064 OMW721061:OMY721064 OWS721061:OWU721064 PGO721061:PGQ721064 PQK721061:PQM721064 QAG721061:QAI721064 QKC721061:QKE721064 QTY721061:QUA721064 RDU721061:RDW721064 RNQ721061:RNS721064 RXM721061:RXO721064 SHI721061:SHK721064 SRE721061:SRG721064 TBA721061:TBC721064 TKW721061:TKY721064 TUS721061:TUU721064 UEO721061:UEQ721064 UOK721061:UOM721064 UYG721061:UYI721064 VIC721061:VIE721064 VRY721061:VSA721064 WBU721061:WBW721064 WLQ721061:WLS721064 WVM721061:WVO721064 E786597:G786600 JA786597:JC786600 SW786597:SY786600 ACS786597:ACU786600 AMO786597:AMQ786600 AWK786597:AWM786600 BGG786597:BGI786600 BQC786597:BQE786600 BZY786597:CAA786600 CJU786597:CJW786600 CTQ786597:CTS786600 DDM786597:DDO786600 DNI786597:DNK786600 DXE786597:DXG786600 EHA786597:EHC786600 EQW786597:EQY786600 FAS786597:FAU786600 FKO786597:FKQ786600 FUK786597:FUM786600 GEG786597:GEI786600 GOC786597:GOE786600 GXY786597:GYA786600 HHU786597:HHW786600 HRQ786597:HRS786600 IBM786597:IBO786600 ILI786597:ILK786600 IVE786597:IVG786600 JFA786597:JFC786600 JOW786597:JOY786600 JYS786597:JYU786600 KIO786597:KIQ786600 KSK786597:KSM786600 LCG786597:LCI786600 LMC786597:LME786600 LVY786597:LWA786600 MFU786597:MFW786600 MPQ786597:MPS786600 MZM786597:MZO786600 NJI786597:NJK786600 NTE786597:NTG786600 ODA786597:ODC786600 OMW786597:OMY786600 OWS786597:OWU786600 PGO786597:PGQ786600 PQK786597:PQM786600 QAG786597:QAI786600 QKC786597:QKE786600 QTY786597:QUA786600 RDU786597:RDW786600 RNQ786597:RNS786600 RXM786597:RXO786600 SHI786597:SHK786600 SRE786597:SRG786600 TBA786597:TBC786600 TKW786597:TKY786600 TUS786597:TUU786600 UEO786597:UEQ786600 UOK786597:UOM786600 UYG786597:UYI786600 VIC786597:VIE786600 VRY786597:VSA786600 WBU786597:WBW786600 WLQ786597:WLS786600 WVM786597:WVO786600 E852133:G852136 JA852133:JC852136 SW852133:SY852136 ACS852133:ACU852136 AMO852133:AMQ852136 AWK852133:AWM852136 BGG852133:BGI852136 BQC852133:BQE852136 BZY852133:CAA852136 CJU852133:CJW852136 CTQ852133:CTS852136 DDM852133:DDO852136 DNI852133:DNK852136 DXE852133:DXG852136 EHA852133:EHC852136 EQW852133:EQY852136 FAS852133:FAU852136 FKO852133:FKQ852136 FUK852133:FUM852136 GEG852133:GEI852136 GOC852133:GOE852136 GXY852133:GYA852136 HHU852133:HHW852136 HRQ852133:HRS852136 IBM852133:IBO852136 ILI852133:ILK852136 IVE852133:IVG852136 JFA852133:JFC852136 JOW852133:JOY852136 JYS852133:JYU852136 KIO852133:KIQ852136 KSK852133:KSM852136 LCG852133:LCI852136 LMC852133:LME852136 LVY852133:LWA852136 MFU852133:MFW852136 MPQ852133:MPS852136 MZM852133:MZO852136 NJI852133:NJK852136 NTE852133:NTG852136 ODA852133:ODC852136 OMW852133:OMY852136 OWS852133:OWU852136 PGO852133:PGQ852136 PQK852133:PQM852136 QAG852133:QAI852136 QKC852133:QKE852136 QTY852133:QUA852136 RDU852133:RDW852136 RNQ852133:RNS852136 RXM852133:RXO852136 SHI852133:SHK852136 SRE852133:SRG852136 TBA852133:TBC852136 TKW852133:TKY852136 TUS852133:TUU852136 UEO852133:UEQ852136 UOK852133:UOM852136 UYG852133:UYI852136 VIC852133:VIE852136 VRY852133:VSA852136 WBU852133:WBW852136 WLQ852133:WLS852136 WVM852133:WVO852136 E917669:G917672 JA917669:JC917672 SW917669:SY917672 ACS917669:ACU917672 AMO917669:AMQ917672 AWK917669:AWM917672 BGG917669:BGI917672 BQC917669:BQE917672 BZY917669:CAA917672 CJU917669:CJW917672 CTQ917669:CTS917672 DDM917669:DDO917672 DNI917669:DNK917672 DXE917669:DXG917672 EHA917669:EHC917672 EQW917669:EQY917672 FAS917669:FAU917672 FKO917669:FKQ917672 FUK917669:FUM917672 GEG917669:GEI917672 GOC917669:GOE917672 GXY917669:GYA917672 HHU917669:HHW917672 HRQ917669:HRS917672 IBM917669:IBO917672 ILI917669:ILK917672 IVE917669:IVG917672 JFA917669:JFC917672 JOW917669:JOY917672 JYS917669:JYU917672 KIO917669:KIQ917672 KSK917669:KSM917672 LCG917669:LCI917672 LMC917669:LME917672 LVY917669:LWA917672 MFU917669:MFW917672 MPQ917669:MPS917672 MZM917669:MZO917672 NJI917669:NJK917672 NTE917669:NTG917672 ODA917669:ODC917672 OMW917669:OMY917672 OWS917669:OWU917672 PGO917669:PGQ917672 PQK917669:PQM917672 QAG917669:QAI917672 QKC917669:QKE917672 QTY917669:QUA917672 RDU917669:RDW917672 RNQ917669:RNS917672 RXM917669:RXO917672 SHI917669:SHK917672 SRE917669:SRG917672 TBA917669:TBC917672 TKW917669:TKY917672 TUS917669:TUU917672 UEO917669:UEQ917672 UOK917669:UOM917672 UYG917669:UYI917672 VIC917669:VIE917672 VRY917669:VSA917672 WBU917669:WBW917672 WLQ917669:WLS917672 WVM917669:WVO917672 E983205:G983208 JA983205:JC983208 SW983205:SY983208 ACS983205:ACU983208 AMO983205:AMQ983208 AWK983205:AWM983208 BGG983205:BGI983208 BQC983205:BQE983208 BZY983205:CAA983208 CJU983205:CJW983208 CTQ983205:CTS983208 DDM983205:DDO983208 DNI983205:DNK983208 DXE983205:DXG983208 EHA983205:EHC983208 EQW983205:EQY983208 FAS983205:FAU983208 FKO983205:FKQ983208 FUK983205:FUM983208 GEG983205:GEI983208 GOC983205:GOE983208 GXY983205:GYA983208 HHU983205:HHW983208 HRQ983205:HRS983208 IBM983205:IBO983208 ILI983205:ILK983208 IVE983205:IVG983208 JFA983205:JFC983208 JOW983205:JOY983208 JYS983205:JYU983208 KIO983205:KIQ983208 KSK983205:KSM983208 LCG983205:LCI983208 LMC983205:LME983208 LVY983205:LWA983208 MFU983205:MFW983208 MPQ983205:MPS983208 MZM983205:MZO983208 NJI983205:NJK983208 NTE983205:NTG983208 ODA983205:ODC983208 OMW983205:OMY983208 OWS983205:OWU983208 PGO983205:PGQ983208 PQK983205:PQM983208 QAG983205:QAI983208 QKC983205:QKE983208 QTY983205:QUA983208 RDU983205:RDW983208 RNQ983205:RNS983208 RXM983205:RXO983208 SHI983205:SHK983208 SRE983205:SRG983208 TBA983205:TBC983208 TKW983205:TKY983208 TUS983205:TUU983208 UEO983205:UEQ983208 UOK983205:UOM983208 UYG983205:UYI983208 VIC983205:VIE983208 VRY983205:VSA983208 WBU983205:WBW983208 WLQ983205:WLS983208 WVM983205:WVO983208 E65676:G65679 JA65676:JC65679 SW65676:SY65679 ACS65676:ACU65679 AMO65676:AMQ65679 AWK65676:AWM65679 BGG65676:BGI65679 BQC65676:BQE65679 BZY65676:CAA65679 CJU65676:CJW65679 CTQ65676:CTS65679 DDM65676:DDO65679 DNI65676:DNK65679 DXE65676:DXG65679 EHA65676:EHC65679 EQW65676:EQY65679 FAS65676:FAU65679 FKO65676:FKQ65679 FUK65676:FUM65679 GEG65676:GEI65679 GOC65676:GOE65679 GXY65676:GYA65679 HHU65676:HHW65679 HRQ65676:HRS65679 IBM65676:IBO65679 ILI65676:ILK65679 IVE65676:IVG65679 JFA65676:JFC65679 JOW65676:JOY65679 JYS65676:JYU65679 KIO65676:KIQ65679 KSK65676:KSM65679 LCG65676:LCI65679 LMC65676:LME65679 LVY65676:LWA65679 MFU65676:MFW65679 MPQ65676:MPS65679 MZM65676:MZO65679 NJI65676:NJK65679 NTE65676:NTG65679 ODA65676:ODC65679 OMW65676:OMY65679 OWS65676:OWU65679 PGO65676:PGQ65679 PQK65676:PQM65679 QAG65676:QAI65679 QKC65676:QKE65679 QTY65676:QUA65679 RDU65676:RDW65679 RNQ65676:RNS65679 RXM65676:RXO65679 SHI65676:SHK65679 SRE65676:SRG65679 TBA65676:TBC65679 TKW65676:TKY65679 TUS65676:TUU65679 UEO65676:UEQ65679 UOK65676:UOM65679 UYG65676:UYI65679 VIC65676:VIE65679 VRY65676:VSA65679 WBU65676:WBW65679 WLQ65676:WLS65679 WVM65676:WVO65679 E131212:G131215 JA131212:JC131215 SW131212:SY131215 ACS131212:ACU131215 AMO131212:AMQ131215 AWK131212:AWM131215 BGG131212:BGI131215 BQC131212:BQE131215 BZY131212:CAA131215 CJU131212:CJW131215 CTQ131212:CTS131215 DDM131212:DDO131215 DNI131212:DNK131215 DXE131212:DXG131215 EHA131212:EHC131215 EQW131212:EQY131215 FAS131212:FAU131215 FKO131212:FKQ131215 FUK131212:FUM131215 GEG131212:GEI131215 GOC131212:GOE131215 GXY131212:GYA131215 HHU131212:HHW131215 HRQ131212:HRS131215 IBM131212:IBO131215 ILI131212:ILK131215 IVE131212:IVG131215 JFA131212:JFC131215 JOW131212:JOY131215 JYS131212:JYU131215 KIO131212:KIQ131215 KSK131212:KSM131215 LCG131212:LCI131215 LMC131212:LME131215 LVY131212:LWA131215 MFU131212:MFW131215 MPQ131212:MPS131215 MZM131212:MZO131215 NJI131212:NJK131215 NTE131212:NTG131215 ODA131212:ODC131215 OMW131212:OMY131215 OWS131212:OWU131215 PGO131212:PGQ131215 PQK131212:PQM131215 QAG131212:QAI131215 QKC131212:QKE131215 QTY131212:QUA131215 RDU131212:RDW131215 RNQ131212:RNS131215 RXM131212:RXO131215 SHI131212:SHK131215 SRE131212:SRG131215 TBA131212:TBC131215 TKW131212:TKY131215 TUS131212:TUU131215 UEO131212:UEQ131215 UOK131212:UOM131215 UYG131212:UYI131215 VIC131212:VIE131215 VRY131212:VSA131215 WBU131212:WBW131215 WLQ131212:WLS131215 WVM131212:WVO131215 E196748:G196751 JA196748:JC196751 SW196748:SY196751 ACS196748:ACU196751 AMO196748:AMQ196751 AWK196748:AWM196751 BGG196748:BGI196751 BQC196748:BQE196751 BZY196748:CAA196751 CJU196748:CJW196751 CTQ196748:CTS196751 DDM196748:DDO196751 DNI196748:DNK196751 DXE196748:DXG196751 EHA196748:EHC196751 EQW196748:EQY196751 FAS196748:FAU196751 FKO196748:FKQ196751 FUK196748:FUM196751 GEG196748:GEI196751 GOC196748:GOE196751 GXY196748:GYA196751 HHU196748:HHW196751 HRQ196748:HRS196751 IBM196748:IBO196751 ILI196748:ILK196751 IVE196748:IVG196751 JFA196748:JFC196751 JOW196748:JOY196751 JYS196748:JYU196751 KIO196748:KIQ196751 KSK196748:KSM196751 LCG196748:LCI196751 LMC196748:LME196751 LVY196748:LWA196751 MFU196748:MFW196751 MPQ196748:MPS196751 MZM196748:MZO196751 NJI196748:NJK196751 NTE196748:NTG196751 ODA196748:ODC196751 OMW196748:OMY196751 OWS196748:OWU196751 PGO196748:PGQ196751 PQK196748:PQM196751 QAG196748:QAI196751 QKC196748:QKE196751 QTY196748:QUA196751 RDU196748:RDW196751 RNQ196748:RNS196751 RXM196748:RXO196751 SHI196748:SHK196751 SRE196748:SRG196751 TBA196748:TBC196751 TKW196748:TKY196751 TUS196748:TUU196751 UEO196748:UEQ196751 UOK196748:UOM196751 UYG196748:UYI196751 VIC196748:VIE196751 VRY196748:VSA196751 WBU196748:WBW196751 WLQ196748:WLS196751 WVM196748:WVO196751 E262284:G262287 JA262284:JC262287 SW262284:SY262287 ACS262284:ACU262287 AMO262284:AMQ262287 AWK262284:AWM262287 BGG262284:BGI262287 BQC262284:BQE262287 BZY262284:CAA262287 CJU262284:CJW262287 CTQ262284:CTS262287 DDM262284:DDO262287 DNI262284:DNK262287 DXE262284:DXG262287 EHA262284:EHC262287 EQW262284:EQY262287 FAS262284:FAU262287 FKO262284:FKQ262287 FUK262284:FUM262287 GEG262284:GEI262287 GOC262284:GOE262287 GXY262284:GYA262287 HHU262284:HHW262287 HRQ262284:HRS262287 IBM262284:IBO262287 ILI262284:ILK262287 IVE262284:IVG262287 JFA262284:JFC262287 JOW262284:JOY262287 JYS262284:JYU262287 KIO262284:KIQ262287 KSK262284:KSM262287 LCG262284:LCI262287 LMC262284:LME262287 LVY262284:LWA262287 MFU262284:MFW262287 MPQ262284:MPS262287 MZM262284:MZO262287 NJI262284:NJK262287 NTE262284:NTG262287 ODA262284:ODC262287 OMW262284:OMY262287 OWS262284:OWU262287 PGO262284:PGQ262287 PQK262284:PQM262287 QAG262284:QAI262287 QKC262284:QKE262287 QTY262284:QUA262287 RDU262284:RDW262287 RNQ262284:RNS262287 RXM262284:RXO262287 SHI262284:SHK262287 SRE262284:SRG262287 TBA262284:TBC262287 TKW262284:TKY262287 TUS262284:TUU262287 UEO262284:UEQ262287 UOK262284:UOM262287 UYG262284:UYI262287 VIC262284:VIE262287 VRY262284:VSA262287 WBU262284:WBW262287 WLQ262284:WLS262287 WVM262284:WVO262287 E327820:G327823 JA327820:JC327823 SW327820:SY327823 ACS327820:ACU327823 AMO327820:AMQ327823 AWK327820:AWM327823 BGG327820:BGI327823 BQC327820:BQE327823 BZY327820:CAA327823 CJU327820:CJW327823 CTQ327820:CTS327823 DDM327820:DDO327823 DNI327820:DNK327823 DXE327820:DXG327823 EHA327820:EHC327823 EQW327820:EQY327823 FAS327820:FAU327823 FKO327820:FKQ327823 FUK327820:FUM327823 GEG327820:GEI327823 GOC327820:GOE327823 GXY327820:GYA327823 HHU327820:HHW327823 HRQ327820:HRS327823 IBM327820:IBO327823 ILI327820:ILK327823 IVE327820:IVG327823 JFA327820:JFC327823 JOW327820:JOY327823 JYS327820:JYU327823 KIO327820:KIQ327823 KSK327820:KSM327823 LCG327820:LCI327823 LMC327820:LME327823 LVY327820:LWA327823 MFU327820:MFW327823 MPQ327820:MPS327823 MZM327820:MZO327823 NJI327820:NJK327823 NTE327820:NTG327823 ODA327820:ODC327823 OMW327820:OMY327823 OWS327820:OWU327823 PGO327820:PGQ327823 PQK327820:PQM327823 QAG327820:QAI327823 QKC327820:QKE327823 QTY327820:QUA327823 RDU327820:RDW327823 RNQ327820:RNS327823 RXM327820:RXO327823 SHI327820:SHK327823 SRE327820:SRG327823 TBA327820:TBC327823 TKW327820:TKY327823 TUS327820:TUU327823 UEO327820:UEQ327823 UOK327820:UOM327823 UYG327820:UYI327823 VIC327820:VIE327823 VRY327820:VSA327823 WBU327820:WBW327823 WLQ327820:WLS327823 WVM327820:WVO327823 E393356:G393359 JA393356:JC393359 SW393356:SY393359 ACS393356:ACU393359 AMO393356:AMQ393359 AWK393356:AWM393359 BGG393356:BGI393359 BQC393356:BQE393359 BZY393356:CAA393359 CJU393356:CJW393359 CTQ393356:CTS393359 DDM393356:DDO393359 DNI393356:DNK393359 DXE393356:DXG393359 EHA393356:EHC393359 EQW393356:EQY393359 FAS393356:FAU393359 FKO393356:FKQ393359 FUK393356:FUM393359 GEG393356:GEI393359 GOC393356:GOE393359 GXY393356:GYA393359 HHU393356:HHW393359 HRQ393356:HRS393359 IBM393356:IBO393359 ILI393356:ILK393359 IVE393356:IVG393359 JFA393356:JFC393359 JOW393356:JOY393359 JYS393356:JYU393359 KIO393356:KIQ393359 KSK393356:KSM393359 LCG393356:LCI393359 LMC393356:LME393359 LVY393356:LWA393359 MFU393356:MFW393359 MPQ393356:MPS393359 MZM393356:MZO393359 NJI393356:NJK393359 NTE393356:NTG393359 ODA393356:ODC393359 OMW393356:OMY393359 OWS393356:OWU393359 PGO393356:PGQ393359 PQK393356:PQM393359 QAG393356:QAI393359 QKC393356:QKE393359 QTY393356:QUA393359 RDU393356:RDW393359 RNQ393356:RNS393359 RXM393356:RXO393359 SHI393356:SHK393359 SRE393356:SRG393359 TBA393356:TBC393359 TKW393356:TKY393359 TUS393356:TUU393359 UEO393356:UEQ393359 UOK393356:UOM393359 UYG393356:UYI393359 VIC393356:VIE393359 VRY393356:VSA393359 WBU393356:WBW393359 WLQ393356:WLS393359 WVM393356:WVO393359 E458892:G458895 JA458892:JC458895 SW458892:SY458895 ACS458892:ACU458895 AMO458892:AMQ458895 AWK458892:AWM458895 BGG458892:BGI458895 BQC458892:BQE458895 BZY458892:CAA458895 CJU458892:CJW458895 CTQ458892:CTS458895 DDM458892:DDO458895 DNI458892:DNK458895 DXE458892:DXG458895 EHA458892:EHC458895 EQW458892:EQY458895 FAS458892:FAU458895 FKO458892:FKQ458895 FUK458892:FUM458895 GEG458892:GEI458895 GOC458892:GOE458895 GXY458892:GYA458895 HHU458892:HHW458895 HRQ458892:HRS458895 IBM458892:IBO458895 ILI458892:ILK458895 IVE458892:IVG458895 JFA458892:JFC458895 JOW458892:JOY458895 JYS458892:JYU458895 KIO458892:KIQ458895 KSK458892:KSM458895 LCG458892:LCI458895 LMC458892:LME458895 LVY458892:LWA458895 MFU458892:MFW458895 MPQ458892:MPS458895 MZM458892:MZO458895 NJI458892:NJK458895 NTE458892:NTG458895 ODA458892:ODC458895 OMW458892:OMY458895 OWS458892:OWU458895 PGO458892:PGQ458895 PQK458892:PQM458895 QAG458892:QAI458895 QKC458892:QKE458895 QTY458892:QUA458895 RDU458892:RDW458895 RNQ458892:RNS458895 RXM458892:RXO458895 SHI458892:SHK458895 SRE458892:SRG458895 TBA458892:TBC458895 TKW458892:TKY458895 TUS458892:TUU458895 UEO458892:UEQ458895 UOK458892:UOM458895 UYG458892:UYI458895 VIC458892:VIE458895 VRY458892:VSA458895 WBU458892:WBW458895 WLQ458892:WLS458895 WVM458892:WVO458895 E524428:G524431 JA524428:JC524431 SW524428:SY524431 ACS524428:ACU524431 AMO524428:AMQ524431 AWK524428:AWM524431 BGG524428:BGI524431 BQC524428:BQE524431 BZY524428:CAA524431 CJU524428:CJW524431 CTQ524428:CTS524431 DDM524428:DDO524431 DNI524428:DNK524431 DXE524428:DXG524431 EHA524428:EHC524431 EQW524428:EQY524431 FAS524428:FAU524431 FKO524428:FKQ524431 FUK524428:FUM524431 GEG524428:GEI524431 GOC524428:GOE524431 GXY524428:GYA524431 HHU524428:HHW524431 HRQ524428:HRS524431 IBM524428:IBO524431 ILI524428:ILK524431 IVE524428:IVG524431 JFA524428:JFC524431 JOW524428:JOY524431 JYS524428:JYU524431 KIO524428:KIQ524431 KSK524428:KSM524431 LCG524428:LCI524431 LMC524428:LME524431 LVY524428:LWA524431 MFU524428:MFW524431 MPQ524428:MPS524431 MZM524428:MZO524431 NJI524428:NJK524431 NTE524428:NTG524431 ODA524428:ODC524431 OMW524428:OMY524431 OWS524428:OWU524431 PGO524428:PGQ524431 PQK524428:PQM524431 QAG524428:QAI524431 QKC524428:QKE524431 QTY524428:QUA524431 RDU524428:RDW524431 RNQ524428:RNS524431 RXM524428:RXO524431 SHI524428:SHK524431 SRE524428:SRG524431 TBA524428:TBC524431 TKW524428:TKY524431 TUS524428:TUU524431 UEO524428:UEQ524431 UOK524428:UOM524431 UYG524428:UYI524431 VIC524428:VIE524431 VRY524428:VSA524431 WBU524428:WBW524431 WLQ524428:WLS524431 WVM524428:WVO524431 E589964:G589967 JA589964:JC589967 SW589964:SY589967 ACS589964:ACU589967 AMO589964:AMQ589967 AWK589964:AWM589967 BGG589964:BGI589967 BQC589964:BQE589967 BZY589964:CAA589967 CJU589964:CJW589967 CTQ589964:CTS589967 DDM589964:DDO589967 DNI589964:DNK589967 DXE589964:DXG589967 EHA589964:EHC589967 EQW589964:EQY589967 FAS589964:FAU589967 FKO589964:FKQ589967 FUK589964:FUM589967 GEG589964:GEI589967 GOC589964:GOE589967 GXY589964:GYA589967 HHU589964:HHW589967 HRQ589964:HRS589967 IBM589964:IBO589967 ILI589964:ILK589967 IVE589964:IVG589967 JFA589964:JFC589967 JOW589964:JOY589967 JYS589964:JYU589967 KIO589964:KIQ589967 KSK589964:KSM589967 LCG589964:LCI589967 LMC589964:LME589967 LVY589964:LWA589967 MFU589964:MFW589967 MPQ589964:MPS589967 MZM589964:MZO589967 NJI589964:NJK589967 NTE589964:NTG589967 ODA589964:ODC589967 OMW589964:OMY589967 OWS589964:OWU589967 PGO589964:PGQ589967 PQK589964:PQM589967 QAG589964:QAI589967 QKC589964:QKE589967 QTY589964:QUA589967 RDU589964:RDW589967 RNQ589964:RNS589967 RXM589964:RXO589967 SHI589964:SHK589967 SRE589964:SRG589967 TBA589964:TBC589967 TKW589964:TKY589967 TUS589964:TUU589967 UEO589964:UEQ589967 UOK589964:UOM589967 UYG589964:UYI589967 VIC589964:VIE589967 VRY589964:VSA589967 WBU589964:WBW589967 WLQ589964:WLS589967 WVM589964:WVO589967 E655500:G655503 JA655500:JC655503 SW655500:SY655503 ACS655500:ACU655503 AMO655500:AMQ655503 AWK655500:AWM655503 BGG655500:BGI655503 BQC655500:BQE655503 BZY655500:CAA655503 CJU655500:CJW655503 CTQ655500:CTS655503 DDM655500:DDO655503 DNI655500:DNK655503 DXE655500:DXG655503 EHA655500:EHC655503 EQW655500:EQY655503 FAS655500:FAU655503 FKO655500:FKQ655503 FUK655500:FUM655503 GEG655500:GEI655503 GOC655500:GOE655503 GXY655500:GYA655503 HHU655500:HHW655503 HRQ655500:HRS655503 IBM655500:IBO655503 ILI655500:ILK655503 IVE655500:IVG655503 JFA655500:JFC655503 JOW655500:JOY655503 JYS655500:JYU655503 KIO655500:KIQ655503 KSK655500:KSM655503 LCG655500:LCI655503 LMC655500:LME655503 LVY655500:LWA655503 MFU655500:MFW655503 MPQ655500:MPS655503 MZM655500:MZO655503 NJI655500:NJK655503 NTE655500:NTG655503 ODA655500:ODC655503 OMW655500:OMY655503 OWS655500:OWU655503 PGO655500:PGQ655503 PQK655500:PQM655503 QAG655500:QAI655503 QKC655500:QKE655503 QTY655500:QUA655503 RDU655500:RDW655503 RNQ655500:RNS655503 RXM655500:RXO655503 SHI655500:SHK655503 SRE655500:SRG655503 TBA655500:TBC655503 TKW655500:TKY655503 TUS655500:TUU655503 UEO655500:UEQ655503 UOK655500:UOM655503 UYG655500:UYI655503 VIC655500:VIE655503 VRY655500:VSA655503 WBU655500:WBW655503 WLQ655500:WLS655503 WVM655500:WVO655503 E721036:G721039 JA721036:JC721039 SW721036:SY721039 ACS721036:ACU721039 AMO721036:AMQ721039 AWK721036:AWM721039 BGG721036:BGI721039 BQC721036:BQE721039 BZY721036:CAA721039 CJU721036:CJW721039 CTQ721036:CTS721039 DDM721036:DDO721039 DNI721036:DNK721039 DXE721036:DXG721039 EHA721036:EHC721039 EQW721036:EQY721039 FAS721036:FAU721039 FKO721036:FKQ721039 FUK721036:FUM721039 GEG721036:GEI721039 GOC721036:GOE721039 GXY721036:GYA721039 HHU721036:HHW721039 HRQ721036:HRS721039 IBM721036:IBO721039 ILI721036:ILK721039 IVE721036:IVG721039 JFA721036:JFC721039 JOW721036:JOY721039 JYS721036:JYU721039 KIO721036:KIQ721039 KSK721036:KSM721039 LCG721036:LCI721039 LMC721036:LME721039 LVY721036:LWA721039 MFU721036:MFW721039 MPQ721036:MPS721039 MZM721036:MZO721039 NJI721036:NJK721039 NTE721036:NTG721039 ODA721036:ODC721039 OMW721036:OMY721039 OWS721036:OWU721039 PGO721036:PGQ721039 PQK721036:PQM721039 QAG721036:QAI721039 QKC721036:QKE721039 QTY721036:QUA721039 RDU721036:RDW721039 RNQ721036:RNS721039 RXM721036:RXO721039 SHI721036:SHK721039 SRE721036:SRG721039 TBA721036:TBC721039 TKW721036:TKY721039 TUS721036:TUU721039 UEO721036:UEQ721039 UOK721036:UOM721039 UYG721036:UYI721039 VIC721036:VIE721039 VRY721036:VSA721039 WBU721036:WBW721039 WLQ721036:WLS721039 WVM721036:WVO721039 E786572:G786575 JA786572:JC786575 SW786572:SY786575 ACS786572:ACU786575 AMO786572:AMQ786575 AWK786572:AWM786575 BGG786572:BGI786575 BQC786572:BQE786575 BZY786572:CAA786575 CJU786572:CJW786575 CTQ786572:CTS786575 DDM786572:DDO786575 DNI786572:DNK786575 DXE786572:DXG786575 EHA786572:EHC786575 EQW786572:EQY786575 FAS786572:FAU786575 FKO786572:FKQ786575 FUK786572:FUM786575 GEG786572:GEI786575 GOC786572:GOE786575 GXY786572:GYA786575 HHU786572:HHW786575 HRQ786572:HRS786575 IBM786572:IBO786575 ILI786572:ILK786575 IVE786572:IVG786575 JFA786572:JFC786575 JOW786572:JOY786575 JYS786572:JYU786575 KIO786572:KIQ786575 KSK786572:KSM786575 LCG786572:LCI786575 LMC786572:LME786575 LVY786572:LWA786575 MFU786572:MFW786575 MPQ786572:MPS786575 MZM786572:MZO786575 NJI786572:NJK786575 NTE786572:NTG786575 ODA786572:ODC786575 OMW786572:OMY786575 OWS786572:OWU786575 PGO786572:PGQ786575 PQK786572:PQM786575 QAG786572:QAI786575 QKC786572:QKE786575 QTY786572:QUA786575 RDU786572:RDW786575 RNQ786572:RNS786575 RXM786572:RXO786575 SHI786572:SHK786575 SRE786572:SRG786575 TBA786572:TBC786575 TKW786572:TKY786575 TUS786572:TUU786575 UEO786572:UEQ786575 UOK786572:UOM786575 UYG786572:UYI786575 VIC786572:VIE786575 VRY786572:VSA786575 WBU786572:WBW786575 WLQ786572:WLS786575 WVM786572:WVO786575 E852108:G852111 JA852108:JC852111 SW852108:SY852111 ACS852108:ACU852111 AMO852108:AMQ852111 AWK852108:AWM852111 BGG852108:BGI852111 BQC852108:BQE852111 BZY852108:CAA852111 CJU852108:CJW852111 CTQ852108:CTS852111 DDM852108:DDO852111 DNI852108:DNK852111 DXE852108:DXG852111 EHA852108:EHC852111 EQW852108:EQY852111 FAS852108:FAU852111 FKO852108:FKQ852111 FUK852108:FUM852111 GEG852108:GEI852111 GOC852108:GOE852111 GXY852108:GYA852111 HHU852108:HHW852111 HRQ852108:HRS852111 IBM852108:IBO852111 ILI852108:ILK852111 IVE852108:IVG852111 JFA852108:JFC852111 JOW852108:JOY852111 JYS852108:JYU852111 KIO852108:KIQ852111 KSK852108:KSM852111 LCG852108:LCI852111 LMC852108:LME852111 LVY852108:LWA852111 MFU852108:MFW852111 MPQ852108:MPS852111 MZM852108:MZO852111 NJI852108:NJK852111 NTE852108:NTG852111 ODA852108:ODC852111 OMW852108:OMY852111 OWS852108:OWU852111 PGO852108:PGQ852111 PQK852108:PQM852111 QAG852108:QAI852111 QKC852108:QKE852111 QTY852108:QUA852111 RDU852108:RDW852111 RNQ852108:RNS852111 RXM852108:RXO852111 SHI852108:SHK852111 SRE852108:SRG852111 TBA852108:TBC852111 TKW852108:TKY852111 TUS852108:TUU852111 UEO852108:UEQ852111 UOK852108:UOM852111 UYG852108:UYI852111 VIC852108:VIE852111 VRY852108:VSA852111 WBU852108:WBW852111 WLQ852108:WLS852111 WVM852108:WVO852111 E917644:G917647 JA917644:JC917647 SW917644:SY917647 ACS917644:ACU917647 AMO917644:AMQ917647 AWK917644:AWM917647 BGG917644:BGI917647 BQC917644:BQE917647 BZY917644:CAA917647 CJU917644:CJW917647 CTQ917644:CTS917647 DDM917644:DDO917647 DNI917644:DNK917647 DXE917644:DXG917647 EHA917644:EHC917647 EQW917644:EQY917647 FAS917644:FAU917647 FKO917644:FKQ917647 FUK917644:FUM917647 GEG917644:GEI917647 GOC917644:GOE917647 GXY917644:GYA917647 HHU917644:HHW917647 HRQ917644:HRS917647 IBM917644:IBO917647 ILI917644:ILK917647 IVE917644:IVG917647 JFA917644:JFC917647 JOW917644:JOY917647 JYS917644:JYU917647 KIO917644:KIQ917647 KSK917644:KSM917647 LCG917644:LCI917647 LMC917644:LME917647 LVY917644:LWA917647 MFU917644:MFW917647 MPQ917644:MPS917647 MZM917644:MZO917647 NJI917644:NJK917647 NTE917644:NTG917647 ODA917644:ODC917647 OMW917644:OMY917647 OWS917644:OWU917647 PGO917644:PGQ917647 PQK917644:PQM917647 QAG917644:QAI917647 QKC917644:QKE917647 QTY917644:QUA917647 RDU917644:RDW917647 RNQ917644:RNS917647 RXM917644:RXO917647 SHI917644:SHK917647 SRE917644:SRG917647 TBA917644:TBC917647 TKW917644:TKY917647 TUS917644:TUU917647 UEO917644:UEQ917647 UOK917644:UOM917647 UYG917644:UYI917647 VIC917644:VIE917647 VRY917644:VSA917647 WBU917644:WBW917647 WLQ917644:WLS917647 WVM917644:WVO917647 E983180:G983183 JA983180:JC983183 SW983180:SY983183 ACS983180:ACU983183 AMO983180:AMQ983183 AWK983180:AWM983183 BGG983180:BGI983183 BQC983180:BQE983183 BZY983180:CAA983183 CJU983180:CJW983183 CTQ983180:CTS983183 DDM983180:DDO983183 DNI983180:DNK983183 DXE983180:DXG983183 EHA983180:EHC983183 EQW983180:EQY983183 FAS983180:FAU983183 FKO983180:FKQ983183 FUK983180:FUM983183 GEG983180:GEI983183 GOC983180:GOE983183 GXY983180:GYA983183 HHU983180:HHW983183 HRQ983180:HRS983183 IBM983180:IBO983183 ILI983180:ILK983183 IVE983180:IVG983183 JFA983180:JFC983183 JOW983180:JOY983183 JYS983180:JYU983183 KIO983180:KIQ983183 KSK983180:KSM983183 LCG983180:LCI983183 LMC983180:LME983183 LVY983180:LWA983183 MFU983180:MFW983183 MPQ983180:MPS983183 MZM983180:MZO983183 NJI983180:NJK983183 NTE983180:NTG983183 ODA983180:ODC983183 OMW983180:OMY983183 OWS983180:OWU983183 PGO983180:PGQ983183 PQK983180:PQM983183 QAG983180:QAI983183 QKC983180:QKE983183 QTY983180:QUA983183 RDU983180:RDW983183 RNQ983180:RNS983183 RXM983180:RXO983183 SHI983180:SHK983183 SRE983180:SRG983183 TBA983180:TBC983183 TKW983180:TKY983183 TUS983180:TUU983183 UEO983180:UEQ983183 UOK983180:UOM983183 UYG983180:UYI983183 VIC983180:VIE983183 VRY983180:VSA983183 WBU983180:WBW983183 WLQ983180:WLS983183 WVM983180:WVO983183 E65690:G65694 JA65690:JC65694 SW65690:SY65694 ACS65690:ACU65694 AMO65690:AMQ65694 AWK65690:AWM65694 BGG65690:BGI65694 BQC65690:BQE65694 BZY65690:CAA65694 CJU65690:CJW65694 CTQ65690:CTS65694 DDM65690:DDO65694 DNI65690:DNK65694 DXE65690:DXG65694 EHA65690:EHC65694 EQW65690:EQY65694 FAS65690:FAU65694 FKO65690:FKQ65694 FUK65690:FUM65694 GEG65690:GEI65694 GOC65690:GOE65694 GXY65690:GYA65694 HHU65690:HHW65694 HRQ65690:HRS65694 IBM65690:IBO65694 ILI65690:ILK65694 IVE65690:IVG65694 JFA65690:JFC65694 JOW65690:JOY65694 JYS65690:JYU65694 KIO65690:KIQ65694 KSK65690:KSM65694 LCG65690:LCI65694 LMC65690:LME65694 LVY65690:LWA65694 MFU65690:MFW65694 MPQ65690:MPS65694 MZM65690:MZO65694 NJI65690:NJK65694 NTE65690:NTG65694 ODA65690:ODC65694 OMW65690:OMY65694 OWS65690:OWU65694 PGO65690:PGQ65694 PQK65690:PQM65694 QAG65690:QAI65694 QKC65690:QKE65694 QTY65690:QUA65694 RDU65690:RDW65694 RNQ65690:RNS65694 RXM65690:RXO65694 SHI65690:SHK65694 SRE65690:SRG65694 TBA65690:TBC65694 TKW65690:TKY65694 TUS65690:TUU65694 UEO65690:UEQ65694 UOK65690:UOM65694 UYG65690:UYI65694 VIC65690:VIE65694 VRY65690:VSA65694 WBU65690:WBW65694 WLQ65690:WLS65694 WVM65690:WVO65694 E131226:G131230 JA131226:JC131230 SW131226:SY131230 ACS131226:ACU131230 AMO131226:AMQ131230 AWK131226:AWM131230 BGG131226:BGI131230 BQC131226:BQE131230 BZY131226:CAA131230 CJU131226:CJW131230 CTQ131226:CTS131230 DDM131226:DDO131230 DNI131226:DNK131230 DXE131226:DXG131230 EHA131226:EHC131230 EQW131226:EQY131230 FAS131226:FAU131230 FKO131226:FKQ131230 FUK131226:FUM131230 GEG131226:GEI131230 GOC131226:GOE131230 GXY131226:GYA131230 HHU131226:HHW131230 HRQ131226:HRS131230 IBM131226:IBO131230 ILI131226:ILK131230 IVE131226:IVG131230 JFA131226:JFC131230 JOW131226:JOY131230 JYS131226:JYU131230 KIO131226:KIQ131230 KSK131226:KSM131230 LCG131226:LCI131230 LMC131226:LME131230 LVY131226:LWA131230 MFU131226:MFW131230 MPQ131226:MPS131230 MZM131226:MZO131230 NJI131226:NJK131230 NTE131226:NTG131230 ODA131226:ODC131230 OMW131226:OMY131230 OWS131226:OWU131230 PGO131226:PGQ131230 PQK131226:PQM131230 QAG131226:QAI131230 QKC131226:QKE131230 QTY131226:QUA131230 RDU131226:RDW131230 RNQ131226:RNS131230 RXM131226:RXO131230 SHI131226:SHK131230 SRE131226:SRG131230 TBA131226:TBC131230 TKW131226:TKY131230 TUS131226:TUU131230 UEO131226:UEQ131230 UOK131226:UOM131230 UYG131226:UYI131230 VIC131226:VIE131230 VRY131226:VSA131230 WBU131226:WBW131230 WLQ131226:WLS131230 WVM131226:WVO131230 E196762:G196766 JA196762:JC196766 SW196762:SY196766 ACS196762:ACU196766 AMO196762:AMQ196766 AWK196762:AWM196766 BGG196762:BGI196766 BQC196762:BQE196766 BZY196762:CAA196766 CJU196762:CJW196766 CTQ196762:CTS196766 DDM196762:DDO196766 DNI196762:DNK196766 DXE196762:DXG196766 EHA196762:EHC196766 EQW196762:EQY196766 FAS196762:FAU196766 FKO196762:FKQ196766 FUK196762:FUM196766 GEG196762:GEI196766 GOC196762:GOE196766 GXY196762:GYA196766 HHU196762:HHW196766 HRQ196762:HRS196766 IBM196762:IBO196766 ILI196762:ILK196766 IVE196762:IVG196766 JFA196762:JFC196766 JOW196762:JOY196766 JYS196762:JYU196766 KIO196762:KIQ196766 KSK196762:KSM196766 LCG196762:LCI196766 LMC196762:LME196766 LVY196762:LWA196766 MFU196762:MFW196766 MPQ196762:MPS196766 MZM196762:MZO196766 NJI196762:NJK196766 NTE196762:NTG196766 ODA196762:ODC196766 OMW196762:OMY196766 OWS196762:OWU196766 PGO196762:PGQ196766 PQK196762:PQM196766 QAG196762:QAI196766 QKC196762:QKE196766 QTY196762:QUA196766 RDU196762:RDW196766 RNQ196762:RNS196766 RXM196762:RXO196766 SHI196762:SHK196766 SRE196762:SRG196766 TBA196762:TBC196766 TKW196762:TKY196766 TUS196762:TUU196766 UEO196762:UEQ196766 UOK196762:UOM196766 UYG196762:UYI196766 VIC196762:VIE196766 VRY196762:VSA196766 WBU196762:WBW196766 WLQ196762:WLS196766 WVM196762:WVO196766 E262298:G262302 JA262298:JC262302 SW262298:SY262302 ACS262298:ACU262302 AMO262298:AMQ262302 AWK262298:AWM262302 BGG262298:BGI262302 BQC262298:BQE262302 BZY262298:CAA262302 CJU262298:CJW262302 CTQ262298:CTS262302 DDM262298:DDO262302 DNI262298:DNK262302 DXE262298:DXG262302 EHA262298:EHC262302 EQW262298:EQY262302 FAS262298:FAU262302 FKO262298:FKQ262302 FUK262298:FUM262302 GEG262298:GEI262302 GOC262298:GOE262302 GXY262298:GYA262302 HHU262298:HHW262302 HRQ262298:HRS262302 IBM262298:IBO262302 ILI262298:ILK262302 IVE262298:IVG262302 JFA262298:JFC262302 JOW262298:JOY262302 JYS262298:JYU262302 KIO262298:KIQ262302 KSK262298:KSM262302 LCG262298:LCI262302 LMC262298:LME262302 LVY262298:LWA262302 MFU262298:MFW262302 MPQ262298:MPS262302 MZM262298:MZO262302 NJI262298:NJK262302 NTE262298:NTG262302 ODA262298:ODC262302 OMW262298:OMY262302 OWS262298:OWU262302 PGO262298:PGQ262302 PQK262298:PQM262302 QAG262298:QAI262302 QKC262298:QKE262302 QTY262298:QUA262302 RDU262298:RDW262302 RNQ262298:RNS262302 RXM262298:RXO262302 SHI262298:SHK262302 SRE262298:SRG262302 TBA262298:TBC262302 TKW262298:TKY262302 TUS262298:TUU262302 UEO262298:UEQ262302 UOK262298:UOM262302 UYG262298:UYI262302 VIC262298:VIE262302 VRY262298:VSA262302 WBU262298:WBW262302 WLQ262298:WLS262302 WVM262298:WVO262302 E327834:G327838 JA327834:JC327838 SW327834:SY327838 ACS327834:ACU327838 AMO327834:AMQ327838 AWK327834:AWM327838 BGG327834:BGI327838 BQC327834:BQE327838 BZY327834:CAA327838 CJU327834:CJW327838 CTQ327834:CTS327838 DDM327834:DDO327838 DNI327834:DNK327838 DXE327834:DXG327838 EHA327834:EHC327838 EQW327834:EQY327838 FAS327834:FAU327838 FKO327834:FKQ327838 FUK327834:FUM327838 GEG327834:GEI327838 GOC327834:GOE327838 GXY327834:GYA327838 HHU327834:HHW327838 HRQ327834:HRS327838 IBM327834:IBO327838 ILI327834:ILK327838 IVE327834:IVG327838 JFA327834:JFC327838 JOW327834:JOY327838 JYS327834:JYU327838 KIO327834:KIQ327838 KSK327834:KSM327838 LCG327834:LCI327838 LMC327834:LME327838 LVY327834:LWA327838 MFU327834:MFW327838 MPQ327834:MPS327838 MZM327834:MZO327838 NJI327834:NJK327838 NTE327834:NTG327838 ODA327834:ODC327838 OMW327834:OMY327838 OWS327834:OWU327838 PGO327834:PGQ327838 PQK327834:PQM327838 QAG327834:QAI327838 QKC327834:QKE327838 QTY327834:QUA327838 RDU327834:RDW327838 RNQ327834:RNS327838 RXM327834:RXO327838 SHI327834:SHK327838 SRE327834:SRG327838 TBA327834:TBC327838 TKW327834:TKY327838 TUS327834:TUU327838 UEO327834:UEQ327838 UOK327834:UOM327838 UYG327834:UYI327838 VIC327834:VIE327838 VRY327834:VSA327838 WBU327834:WBW327838 WLQ327834:WLS327838 WVM327834:WVO327838 E393370:G393374 JA393370:JC393374 SW393370:SY393374 ACS393370:ACU393374 AMO393370:AMQ393374 AWK393370:AWM393374 BGG393370:BGI393374 BQC393370:BQE393374 BZY393370:CAA393374 CJU393370:CJW393374 CTQ393370:CTS393374 DDM393370:DDO393374 DNI393370:DNK393374 DXE393370:DXG393374 EHA393370:EHC393374 EQW393370:EQY393374 FAS393370:FAU393374 FKO393370:FKQ393374 FUK393370:FUM393374 GEG393370:GEI393374 GOC393370:GOE393374 GXY393370:GYA393374 HHU393370:HHW393374 HRQ393370:HRS393374 IBM393370:IBO393374 ILI393370:ILK393374 IVE393370:IVG393374 JFA393370:JFC393374 JOW393370:JOY393374 JYS393370:JYU393374 KIO393370:KIQ393374 KSK393370:KSM393374 LCG393370:LCI393374 LMC393370:LME393374 LVY393370:LWA393374 MFU393370:MFW393374 MPQ393370:MPS393374 MZM393370:MZO393374 NJI393370:NJK393374 NTE393370:NTG393374 ODA393370:ODC393374 OMW393370:OMY393374 OWS393370:OWU393374 PGO393370:PGQ393374 PQK393370:PQM393374 QAG393370:QAI393374 QKC393370:QKE393374 QTY393370:QUA393374 RDU393370:RDW393374 RNQ393370:RNS393374 RXM393370:RXO393374 SHI393370:SHK393374 SRE393370:SRG393374 TBA393370:TBC393374 TKW393370:TKY393374 TUS393370:TUU393374 UEO393370:UEQ393374 UOK393370:UOM393374 UYG393370:UYI393374 VIC393370:VIE393374 VRY393370:VSA393374 WBU393370:WBW393374 WLQ393370:WLS393374 WVM393370:WVO393374 E458906:G458910 JA458906:JC458910 SW458906:SY458910 ACS458906:ACU458910 AMO458906:AMQ458910 AWK458906:AWM458910 BGG458906:BGI458910 BQC458906:BQE458910 BZY458906:CAA458910 CJU458906:CJW458910 CTQ458906:CTS458910 DDM458906:DDO458910 DNI458906:DNK458910 DXE458906:DXG458910 EHA458906:EHC458910 EQW458906:EQY458910 FAS458906:FAU458910 FKO458906:FKQ458910 FUK458906:FUM458910 GEG458906:GEI458910 GOC458906:GOE458910 GXY458906:GYA458910 HHU458906:HHW458910 HRQ458906:HRS458910 IBM458906:IBO458910 ILI458906:ILK458910 IVE458906:IVG458910 JFA458906:JFC458910 JOW458906:JOY458910 JYS458906:JYU458910 KIO458906:KIQ458910 KSK458906:KSM458910 LCG458906:LCI458910 LMC458906:LME458910 LVY458906:LWA458910 MFU458906:MFW458910 MPQ458906:MPS458910 MZM458906:MZO458910 NJI458906:NJK458910 NTE458906:NTG458910 ODA458906:ODC458910 OMW458906:OMY458910 OWS458906:OWU458910 PGO458906:PGQ458910 PQK458906:PQM458910 QAG458906:QAI458910 QKC458906:QKE458910 QTY458906:QUA458910 RDU458906:RDW458910 RNQ458906:RNS458910 RXM458906:RXO458910 SHI458906:SHK458910 SRE458906:SRG458910 TBA458906:TBC458910 TKW458906:TKY458910 TUS458906:TUU458910 UEO458906:UEQ458910 UOK458906:UOM458910 UYG458906:UYI458910 VIC458906:VIE458910 VRY458906:VSA458910 WBU458906:WBW458910 WLQ458906:WLS458910 WVM458906:WVO458910 E524442:G524446 JA524442:JC524446 SW524442:SY524446 ACS524442:ACU524446 AMO524442:AMQ524446 AWK524442:AWM524446 BGG524442:BGI524446 BQC524442:BQE524446 BZY524442:CAA524446 CJU524442:CJW524446 CTQ524442:CTS524446 DDM524442:DDO524446 DNI524442:DNK524446 DXE524442:DXG524446 EHA524442:EHC524446 EQW524442:EQY524446 FAS524442:FAU524446 FKO524442:FKQ524446 FUK524442:FUM524446 GEG524442:GEI524446 GOC524442:GOE524446 GXY524442:GYA524446 HHU524442:HHW524446 HRQ524442:HRS524446 IBM524442:IBO524446 ILI524442:ILK524446 IVE524442:IVG524446 JFA524442:JFC524446 JOW524442:JOY524446 JYS524442:JYU524446 KIO524442:KIQ524446 KSK524442:KSM524446 LCG524442:LCI524446 LMC524442:LME524446 LVY524442:LWA524446 MFU524442:MFW524446 MPQ524442:MPS524446 MZM524442:MZO524446 NJI524442:NJK524446 NTE524442:NTG524446 ODA524442:ODC524446 OMW524442:OMY524446 OWS524442:OWU524446 PGO524442:PGQ524446 PQK524442:PQM524446 QAG524442:QAI524446 QKC524442:QKE524446 QTY524442:QUA524446 RDU524442:RDW524446 RNQ524442:RNS524446 RXM524442:RXO524446 SHI524442:SHK524446 SRE524442:SRG524446 TBA524442:TBC524446 TKW524442:TKY524446 TUS524442:TUU524446 UEO524442:UEQ524446 UOK524442:UOM524446 UYG524442:UYI524446 VIC524442:VIE524446 VRY524442:VSA524446 WBU524442:WBW524446 WLQ524442:WLS524446 WVM524442:WVO524446 E589978:G589982 JA589978:JC589982 SW589978:SY589982 ACS589978:ACU589982 AMO589978:AMQ589982 AWK589978:AWM589982 BGG589978:BGI589982 BQC589978:BQE589982 BZY589978:CAA589982 CJU589978:CJW589982 CTQ589978:CTS589982 DDM589978:DDO589982 DNI589978:DNK589982 DXE589978:DXG589982 EHA589978:EHC589982 EQW589978:EQY589982 FAS589978:FAU589982 FKO589978:FKQ589982 FUK589978:FUM589982 GEG589978:GEI589982 GOC589978:GOE589982 GXY589978:GYA589982 HHU589978:HHW589982 HRQ589978:HRS589982 IBM589978:IBO589982 ILI589978:ILK589982 IVE589978:IVG589982 JFA589978:JFC589982 JOW589978:JOY589982 JYS589978:JYU589982 KIO589978:KIQ589982 KSK589978:KSM589982 LCG589978:LCI589982 LMC589978:LME589982 LVY589978:LWA589982 MFU589978:MFW589982 MPQ589978:MPS589982 MZM589978:MZO589982 NJI589978:NJK589982 NTE589978:NTG589982 ODA589978:ODC589982 OMW589978:OMY589982 OWS589978:OWU589982 PGO589978:PGQ589982 PQK589978:PQM589982 QAG589978:QAI589982 QKC589978:QKE589982 QTY589978:QUA589982 RDU589978:RDW589982 RNQ589978:RNS589982 RXM589978:RXO589982 SHI589978:SHK589982 SRE589978:SRG589982 TBA589978:TBC589982 TKW589978:TKY589982 TUS589978:TUU589982 UEO589978:UEQ589982 UOK589978:UOM589982 UYG589978:UYI589982 VIC589978:VIE589982 VRY589978:VSA589982 WBU589978:WBW589982 WLQ589978:WLS589982 WVM589978:WVO589982 E655514:G655518 JA655514:JC655518 SW655514:SY655518 ACS655514:ACU655518 AMO655514:AMQ655518 AWK655514:AWM655518 BGG655514:BGI655518 BQC655514:BQE655518 BZY655514:CAA655518 CJU655514:CJW655518 CTQ655514:CTS655518 DDM655514:DDO655518 DNI655514:DNK655518 DXE655514:DXG655518 EHA655514:EHC655518 EQW655514:EQY655518 FAS655514:FAU655518 FKO655514:FKQ655518 FUK655514:FUM655518 GEG655514:GEI655518 GOC655514:GOE655518 GXY655514:GYA655518 HHU655514:HHW655518 HRQ655514:HRS655518 IBM655514:IBO655518 ILI655514:ILK655518 IVE655514:IVG655518 JFA655514:JFC655518 JOW655514:JOY655518 JYS655514:JYU655518 KIO655514:KIQ655518 KSK655514:KSM655518 LCG655514:LCI655518 LMC655514:LME655518 LVY655514:LWA655518 MFU655514:MFW655518 MPQ655514:MPS655518 MZM655514:MZO655518 NJI655514:NJK655518 NTE655514:NTG655518 ODA655514:ODC655518 OMW655514:OMY655518 OWS655514:OWU655518 PGO655514:PGQ655518 PQK655514:PQM655518 QAG655514:QAI655518 QKC655514:QKE655518 QTY655514:QUA655518 RDU655514:RDW655518 RNQ655514:RNS655518 RXM655514:RXO655518 SHI655514:SHK655518 SRE655514:SRG655518 TBA655514:TBC655518 TKW655514:TKY655518 TUS655514:TUU655518 UEO655514:UEQ655518 UOK655514:UOM655518 UYG655514:UYI655518 VIC655514:VIE655518 VRY655514:VSA655518 WBU655514:WBW655518 WLQ655514:WLS655518 WVM655514:WVO655518 E721050:G721054 JA721050:JC721054 SW721050:SY721054 ACS721050:ACU721054 AMO721050:AMQ721054 AWK721050:AWM721054 BGG721050:BGI721054 BQC721050:BQE721054 BZY721050:CAA721054 CJU721050:CJW721054 CTQ721050:CTS721054 DDM721050:DDO721054 DNI721050:DNK721054 DXE721050:DXG721054 EHA721050:EHC721054 EQW721050:EQY721054 FAS721050:FAU721054 FKO721050:FKQ721054 FUK721050:FUM721054 GEG721050:GEI721054 GOC721050:GOE721054 GXY721050:GYA721054 HHU721050:HHW721054 HRQ721050:HRS721054 IBM721050:IBO721054 ILI721050:ILK721054 IVE721050:IVG721054 JFA721050:JFC721054 JOW721050:JOY721054 JYS721050:JYU721054 KIO721050:KIQ721054 KSK721050:KSM721054 LCG721050:LCI721054 LMC721050:LME721054 LVY721050:LWA721054 MFU721050:MFW721054 MPQ721050:MPS721054 MZM721050:MZO721054 NJI721050:NJK721054 NTE721050:NTG721054 ODA721050:ODC721054 OMW721050:OMY721054 OWS721050:OWU721054 PGO721050:PGQ721054 PQK721050:PQM721054 QAG721050:QAI721054 QKC721050:QKE721054 QTY721050:QUA721054 RDU721050:RDW721054 RNQ721050:RNS721054 RXM721050:RXO721054 SHI721050:SHK721054 SRE721050:SRG721054 TBA721050:TBC721054 TKW721050:TKY721054 TUS721050:TUU721054 UEO721050:UEQ721054 UOK721050:UOM721054 UYG721050:UYI721054 VIC721050:VIE721054 VRY721050:VSA721054 WBU721050:WBW721054 WLQ721050:WLS721054 WVM721050:WVO721054 E786586:G786590 JA786586:JC786590 SW786586:SY786590 ACS786586:ACU786590 AMO786586:AMQ786590 AWK786586:AWM786590 BGG786586:BGI786590 BQC786586:BQE786590 BZY786586:CAA786590 CJU786586:CJW786590 CTQ786586:CTS786590 DDM786586:DDO786590 DNI786586:DNK786590 DXE786586:DXG786590 EHA786586:EHC786590 EQW786586:EQY786590 FAS786586:FAU786590 FKO786586:FKQ786590 FUK786586:FUM786590 GEG786586:GEI786590 GOC786586:GOE786590 GXY786586:GYA786590 HHU786586:HHW786590 HRQ786586:HRS786590 IBM786586:IBO786590 ILI786586:ILK786590 IVE786586:IVG786590 JFA786586:JFC786590 JOW786586:JOY786590 JYS786586:JYU786590 KIO786586:KIQ786590 KSK786586:KSM786590 LCG786586:LCI786590 LMC786586:LME786590 LVY786586:LWA786590 MFU786586:MFW786590 MPQ786586:MPS786590 MZM786586:MZO786590 NJI786586:NJK786590 NTE786586:NTG786590 ODA786586:ODC786590 OMW786586:OMY786590 OWS786586:OWU786590 PGO786586:PGQ786590 PQK786586:PQM786590 QAG786586:QAI786590 QKC786586:QKE786590 QTY786586:QUA786590 RDU786586:RDW786590 RNQ786586:RNS786590 RXM786586:RXO786590 SHI786586:SHK786590 SRE786586:SRG786590 TBA786586:TBC786590 TKW786586:TKY786590 TUS786586:TUU786590 UEO786586:UEQ786590 UOK786586:UOM786590 UYG786586:UYI786590 VIC786586:VIE786590 VRY786586:VSA786590 WBU786586:WBW786590 WLQ786586:WLS786590 WVM786586:WVO786590 E852122:G852126 JA852122:JC852126 SW852122:SY852126 ACS852122:ACU852126 AMO852122:AMQ852126 AWK852122:AWM852126 BGG852122:BGI852126 BQC852122:BQE852126 BZY852122:CAA852126 CJU852122:CJW852126 CTQ852122:CTS852126 DDM852122:DDO852126 DNI852122:DNK852126 DXE852122:DXG852126 EHA852122:EHC852126 EQW852122:EQY852126 FAS852122:FAU852126 FKO852122:FKQ852126 FUK852122:FUM852126 GEG852122:GEI852126 GOC852122:GOE852126 GXY852122:GYA852126 HHU852122:HHW852126 HRQ852122:HRS852126 IBM852122:IBO852126 ILI852122:ILK852126 IVE852122:IVG852126 JFA852122:JFC852126 JOW852122:JOY852126 JYS852122:JYU852126 KIO852122:KIQ852126 KSK852122:KSM852126 LCG852122:LCI852126 LMC852122:LME852126 LVY852122:LWA852126 MFU852122:MFW852126 MPQ852122:MPS852126 MZM852122:MZO852126 NJI852122:NJK852126 NTE852122:NTG852126 ODA852122:ODC852126 OMW852122:OMY852126 OWS852122:OWU852126 PGO852122:PGQ852126 PQK852122:PQM852126 QAG852122:QAI852126 QKC852122:QKE852126 QTY852122:QUA852126 RDU852122:RDW852126 RNQ852122:RNS852126 RXM852122:RXO852126 SHI852122:SHK852126 SRE852122:SRG852126 TBA852122:TBC852126 TKW852122:TKY852126 TUS852122:TUU852126 UEO852122:UEQ852126 UOK852122:UOM852126 UYG852122:UYI852126 VIC852122:VIE852126 VRY852122:VSA852126 WBU852122:WBW852126 WLQ852122:WLS852126 WVM852122:WVO852126 E917658:G917662 JA917658:JC917662 SW917658:SY917662 ACS917658:ACU917662 AMO917658:AMQ917662 AWK917658:AWM917662 BGG917658:BGI917662 BQC917658:BQE917662 BZY917658:CAA917662 CJU917658:CJW917662 CTQ917658:CTS917662 DDM917658:DDO917662 DNI917658:DNK917662 DXE917658:DXG917662 EHA917658:EHC917662 EQW917658:EQY917662 FAS917658:FAU917662 FKO917658:FKQ917662 FUK917658:FUM917662 GEG917658:GEI917662 GOC917658:GOE917662 GXY917658:GYA917662 HHU917658:HHW917662 HRQ917658:HRS917662 IBM917658:IBO917662 ILI917658:ILK917662 IVE917658:IVG917662 JFA917658:JFC917662 JOW917658:JOY917662 JYS917658:JYU917662 KIO917658:KIQ917662 KSK917658:KSM917662 LCG917658:LCI917662 LMC917658:LME917662 LVY917658:LWA917662 MFU917658:MFW917662 MPQ917658:MPS917662 MZM917658:MZO917662 NJI917658:NJK917662 NTE917658:NTG917662 ODA917658:ODC917662 OMW917658:OMY917662 OWS917658:OWU917662 PGO917658:PGQ917662 PQK917658:PQM917662 QAG917658:QAI917662 QKC917658:QKE917662 QTY917658:QUA917662 RDU917658:RDW917662 RNQ917658:RNS917662 RXM917658:RXO917662 SHI917658:SHK917662 SRE917658:SRG917662 TBA917658:TBC917662 TKW917658:TKY917662 TUS917658:TUU917662 UEO917658:UEQ917662 UOK917658:UOM917662 UYG917658:UYI917662 VIC917658:VIE917662 VRY917658:VSA917662 WBU917658:WBW917662 WLQ917658:WLS917662 WVM917658:WVO917662 E983194:G983198 JA983194:JC983198 SW983194:SY983198 ACS983194:ACU983198 AMO983194:AMQ983198 AWK983194:AWM983198 BGG983194:BGI983198 BQC983194:BQE983198 BZY983194:CAA983198 CJU983194:CJW983198 CTQ983194:CTS983198 DDM983194:DDO983198 DNI983194:DNK983198 DXE983194:DXG983198 EHA983194:EHC983198 EQW983194:EQY983198 FAS983194:FAU983198 FKO983194:FKQ983198 FUK983194:FUM983198 GEG983194:GEI983198 GOC983194:GOE983198 GXY983194:GYA983198 HHU983194:HHW983198 HRQ983194:HRS983198 IBM983194:IBO983198 ILI983194:ILK983198 IVE983194:IVG983198 JFA983194:JFC983198 JOW983194:JOY983198 JYS983194:JYU983198 KIO983194:KIQ983198 KSK983194:KSM983198 LCG983194:LCI983198 LMC983194:LME983198 LVY983194:LWA983198 MFU983194:MFW983198 MPQ983194:MPS983198 MZM983194:MZO983198 NJI983194:NJK983198 NTE983194:NTG983198 ODA983194:ODC983198 OMW983194:OMY983198 OWS983194:OWU983198 PGO983194:PGQ983198 PQK983194:PQM983198 QAG983194:QAI983198 QKC983194:QKE983198 QTY983194:QUA983198 RDU983194:RDW983198 RNQ983194:RNS983198 RXM983194:RXO983198 SHI983194:SHK983198 SRE983194:SRG983198 TBA983194:TBC983198 TKW983194:TKY983198 TUS983194:TUU983198 UEO983194:UEQ983198 UOK983194:UOM983198 UYG983194:UYI983198 VIC983194:VIE983198 VRY983194:VSA983198 WBU983194:WBW983198 WLQ983194:WLS983198 WVM983194:WVO983198 E65681:G65681 JA65681:JC65681 SW65681:SY65681 ACS65681:ACU65681 AMO65681:AMQ65681 AWK65681:AWM65681 BGG65681:BGI65681 BQC65681:BQE65681 BZY65681:CAA65681 CJU65681:CJW65681 CTQ65681:CTS65681 DDM65681:DDO65681 DNI65681:DNK65681 DXE65681:DXG65681 EHA65681:EHC65681 EQW65681:EQY65681 FAS65681:FAU65681 FKO65681:FKQ65681 FUK65681:FUM65681 GEG65681:GEI65681 GOC65681:GOE65681 GXY65681:GYA65681 HHU65681:HHW65681 HRQ65681:HRS65681 IBM65681:IBO65681 ILI65681:ILK65681 IVE65681:IVG65681 JFA65681:JFC65681 JOW65681:JOY65681 JYS65681:JYU65681 KIO65681:KIQ65681 KSK65681:KSM65681 LCG65681:LCI65681 LMC65681:LME65681 LVY65681:LWA65681 MFU65681:MFW65681 MPQ65681:MPS65681 MZM65681:MZO65681 NJI65681:NJK65681 NTE65681:NTG65681 ODA65681:ODC65681 OMW65681:OMY65681 OWS65681:OWU65681 PGO65681:PGQ65681 PQK65681:PQM65681 QAG65681:QAI65681 QKC65681:QKE65681 QTY65681:QUA65681 RDU65681:RDW65681 RNQ65681:RNS65681 RXM65681:RXO65681 SHI65681:SHK65681 SRE65681:SRG65681 TBA65681:TBC65681 TKW65681:TKY65681 TUS65681:TUU65681 UEO65681:UEQ65681 UOK65681:UOM65681 UYG65681:UYI65681 VIC65681:VIE65681 VRY65681:VSA65681 WBU65681:WBW65681 WLQ65681:WLS65681 WVM65681:WVO65681 E131217:G131217 JA131217:JC131217 SW131217:SY131217 ACS131217:ACU131217 AMO131217:AMQ131217 AWK131217:AWM131217 BGG131217:BGI131217 BQC131217:BQE131217 BZY131217:CAA131217 CJU131217:CJW131217 CTQ131217:CTS131217 DDM131217:DDO131217 DNI131217:DNK131217 DXE131217:DXG131217 EHA131217:EHC131217 EQW131217:EQY131217 FAS131217:FAU131217 FKO131217:FKQ131217 FUK131217:FUM131217 GEG131217:GEI131217 GOC131217:GOE131217 GXY131217:GYA131217 HHU131217:HHW131217 HRQ131217:HRS131217 IBM131217:IBO131217 ILI131217:ILK131217 IVE131217:IVG131217 JFA131217:JFC131217 JOW131217:JOY131217 JYS131217:JYU131217 KIO131217:KIQ131217 KSK131217:KSM131217 LCG131217:LCI131217 LMC131217:LME131217 LVY131217:LWA131217 MFU131217:MFW131217 MPQ131217:MPS131217 MZM131217:MZO131217 NJI131217:NJK131217 NTE131217:NTG131217 ODA131217:ODC131217 OMW131217:OMY131217 OWS131217:OWU131217 PGO131217:PGQ131217 PQK131217:PQM131217 QAG131217:QAI131217 QKC131217:QKE131217 QTY131217:QUA131217 RDU131217:RDW131217 RNQ131217:RNS131217 RXM131217:RXO131217 SHI131217:SHK131217 SRE131217:SRG131217 TBA131217:TBC131217 TKW131217:TKY131217 TUS131217:TUU131217 UEO131217:UEQ131217 UOK131217:UOM131217 UYG131217:UYI131217 VIC131217:VIE131217 VRY131217:VSA131217 WBU131217:WBW131217 WLQ131217:WLS131217 WVM131217:WVO131217 E196753:G196753 JA196753:JC196753 SW196753:SY196753 ACS196753:ACU196753 AMO196753:AMQ196753 AWK196753:AWM196753 BGG196753:BGI196753 BQC196753:BQE196753 BZY196753:CAA196753 CJU196753:CJW196753 CTQ196753:CTS196753 DDM196753:DDO196753 DNI196753:DNK196753 DXE196753:DXG196753 EHA196753:EHC196753 EQW196753:EQY196753 FAS196753:FAU196753 FKO196753:FKQ196753 FUK196753:FUM196753 GEG196753:GEI196753 GOC196753:GOE196753 GXY196753:GYA196753 HHU196753:HHW196753 HRQ196753:HRS196753 IBM196753:IBO196753 ILI196753:ILK196753 IVE196753:IVG196753 JFA196753:JFC196753 JOW196753:JOY196753 JYS196753:JYU196753 KIO196753:KIQ196753 KSK196753:KSM196753 LCG196753:LCI196753 LMC196753:LME196753 LVY196753:LWA196753 MFU196753:MFW196753 MPQ196753:MPS196753 MZM196753:MZO196753 NJI196753:NJK196753 NTE196753:NTG196753 ODA196753:ODC196753 OMW196753:OMY196753 OWS196753:OWU196753 PGO196753:PGQ196753 PQK196753:PQM196753 QAG196753:QAI196753 QKC196753:QKE196753 QTY196753:QUA196753 RDU196753:RDW196753 RNQ196753:RNS196753 RXM196753:RXO196753 SHI196753:SHK196753 SRE196753:SRG196753 TBA196753:TBC196753 TKW196753:TKY196753 TUS196753:TUU196753 UEO196753:UEQ196753 UOK196753:UOM196753 UYG196753:UYI196753 VIC196753:VIE196753 VRY196753:VSA196753 WBU196753:WBW196753 WLQ196753:WLS196753 WVM196753:WVO196753 E262289:G262289 JA262289:JC262289 SW262289:SY262289 ACS262289:ACU262289 AMO262289:AMQ262289 AWK262289:AWM262289 BGG262289:BGI262289 BQC262289:BQE262289 BZY262289:CAA262289 CJU262289:CJW262289 CTQ262289:CTS262289 DDM262289:DDO262289 DNI262289:DNK262289 DXE262289:DXG262289 EHA262289:EHC262289 EQW262289:EQY262289 FAS262289:FAU262289 FKO262289:FKQ262289 FUK262289:FUM262289 GEG262289:GEI262289 GOC262289:GOE262289 GXY262289:GYA262289 HHU262289:HHW262289 HRQ262289:HRS262289 IBM262289:IBO262289 ILI262289:ILK262289 IVE262289:IVG262289 JFA262289:JFC262289 JOW262289:JOY262289 JYS262289:JYU262289 KIO262289:KIQ262289 KSK262289:KSM262289 LCG262289:LCI262289 LMC262289:LME262289 LVY262289:LWA262289 MFU262289:MFW262289 MPQ262289:MPS262289 MZM262289:MZO262289 NJI262289:NJK262289 NTE262289:NTG262289 ODA262289:ODC262289 OMW262289:OMY262289 OWS262289:OWU262289 PGO262289:PGQ262289 PQK262289:PQM262289 QAG262289:QAI262289 QKC262289:QKE262289 QTY262289:QUA262289 RDU262289:RDW262289 RNQ262289:RNS262289 RXM262289:RXO262289 SHI262289:SHK262289 SRE262289:SRG262289 TBA262289:TBC262289 TKW262289:TKY262289 TUS262289:TUU262289 UEO262289:UEQ262289 UOK262289:UOM262289 UYG262289:UYI262289 VIC262289:VIE262289 VRY262289:VSA262289 WBU262289:WBW262289 WLQ262289:WLS262289 WVM262289:WVO262289 E327825:G327825 JA327825:JC327825 SW327825:SY327825 ACS327825:ACU327825 AMO327825:AMQ327825 AWK327825:AWM327825 BGG327825:BGI327825 BQC327825:BQE327825 BZY327825:CAA327825 CJU327825:CJW327825 CTQ327825:CTS327825 DDM327825:DDO327825 DNI327825:DNK327825 DXE327825:DXG327825 EHA327825:EHC327825 EQW327825:EQY327825 FAS327825:FAU327825 FKO327825:FKQ327825 FUK327825:FUM327825 GEG327825:GEI327825 GOC327825:GOE327825 GXY327825:GYA327825 HHU327825:HHW327825 HRQ327825:HRS327825 IBM327825:IBO327825 ILI327825:ILK327825 IVE327825:IVG327825 JFA327825:JFC327825 JOW327825:JOY327825 JYS327825:JYU327825 KIO327825:KIQ327825 KSK327825:KSM327825 LCG327825:LCI327825 LMC327825:LME327825 LVY327825:LWA327825 MFU327825:MFW327825 MPQ327825:MPS327825 MZM327825:MZO327825 NJI327825:NJK327825 NTE327825:NTG327825 ODA327825:ODC327825 OMW327825:OMY327825 OWS327825:OWU327825 PGO327825:PGQ327825 PQK327825:PQM327825 QAG327825:QAI327825 QKC327825:QKE327825 QTY327825:QUA327825 RDU327825:RDW327825 RNQ327825:RNS327825 RXM327825:RXO327825 SHI327825:SHK327825 SRE327825:SRG327825 TBA327825:TBC327825 TKW327825:TKY327825 TUS327825:TUU327825 UEO327825:UEQ327825 UOK327825:UOM327825 UYG327825:UYI327825 VIC327825:VIE327825 VRY327825:VSA327825 WBU327825:WBW327825 WLQ327825:WLS327825 WVM327825:WVO327825 E393361:G393361 JA393361:JC393361 SW393361:SY393361 ACS393361:ACU393361 AMO393361:AMQ393361 AWK393361:AWM393361 BGG393361:BGI393361 BQC393361:BQE393361 BZY393361:CAA393361 CJU393361:CJW393361 CTQ393361:CTS393361 DDM393361:DDO393361 DNI393361:DNK393361 DXE393361:DXG393361 EHA393361:EHC393361 EQW393361:EQY393361 FAS393361:FAU393361 FKO393361:FKQ393361 FUK393361:FUM393361 GEG393361:GEI393361 GOC393361:GOE393361 GXY393361:GYA393361 HHU393361:HHW393361 HRQ393361:HRS393361 IBM393361:IBO393361 ILI393361:ILK393361 IVE393361:IVG393361 JFA393361:JFC393361 JOW393361:JOY393361 JYS393361:JYU393361 KIO393361:KIQ393361 KSK393361:KSM393361 LCG393361:LCI393361 LMC393361:LME393361 LVY393361:LWA393361 MFU393361:MFW393361 MPQ393361:MPS393361 MZM393361:MZO393361 NJI393361:NJK393361 NTE393361:NTG393361 ODA393361:ODC393361 OMW393361:OMY393361 OWS393361:OWU393361 PGO393361:PGQ393361 PQK393361:PQM393361 QAG393361:QAI393361 QKC393361:QKE393361 QTY393361:QUA393361 RDU393361:RDW393361 RNQ393361:RNS393361 RXM393361:RXO393361 SHI393361:SHK393361 SRE393361:SRG393361 TBA393361:TBC393361 TKW393361:TKY393361 TUS393361:TUU393361 UEO393361:UEQ393361 UOK393361:UOM393361 UYG393361:UYI393361 VIC393361:VIE393361 VRY393361:VSA393361 WBU393361:WBW393361 WLQ393361:WLS393361 WVM393361:WVO393361 E458897:G458897 JA458897:JC458897 SW458897:SY458897 ACS458897:ACU458897 AMO458897:AMQ458897 AWK458897:AWM458897 BGG458897:BGI458897 BQC458897:BQE458897 BZY458897:CAA458897 CJU458897:CJW458897 CTQ458897:CTS458897 DDM458897:DDO458897 DNI458897:DNK458897 DXE458897:DXG458897 EHA458897:EHC458897 EQW458897:EQY458897 FAS458897:FAU458897 FKO458897:FKQ458897 FUK458897:FUM458897 GEG458897:GEI458897 GOC458897:GOE458897 GXY458897:GYA458897 HHU458897:HHW458897 HRQ458897:HRS458897 IBM458897:IBO458897 ILI458897:ILK458897 IVE458897:IVG458897 JFA458897:JFC458897 JOW458897:JOY458897 JYS458897:JYU458897 KIO458897:KIQ458897 KSK458897:KSM458897 LCG458897:LCI458897 LMC458897:LME458897 LVY458897:LWA458897 MFU458897:MFW458897 MPQ458897:MPS458897 MZM458897:MZO458897 NJI458897:NJK458897 NTE458897:NTG458897 ODA458897:ODC458897 OMW458897:OMY458897 OWS458897:OWU458897 PGO458897:PGQ458897 PQK458897:PQM458897 QAG458897:QAI458897 QKC458897:QKE458897 QTY458897:QUA458897 RDU458897:RDW458897 RNQ458897:RNS458897 RXM458897:RXO458897 SHI458897:SHK458897 SRE458897:SRG458897 TBA458897:TBC458897 TKW458897:TKY458897 TUS458897:TUU458897 UEO458897:UEQ458897 UOK458897:UOM458897 UYG458897:UYI458897 VIC458897:VIE458897 VRY458897:VSA458897 WBU458897:WBW458897 WLQ458897:WLS458897 WVM458897:WVO458897 E524433:G524433 JA524433:JC524433 SW524433:SY524433 ACS524433:ACU524433 AMO524433:AMQ524433 AWK524433:AWM524433 BGG524433:BGI524433 BQC524433:BQE524433 BZY524433:CAA524433 CJU524433:CJW524433 CTQ524433:CTS524433 DDM524433:DDO524433 DNI524433:DNK524433 DXE524433:DXG524433 EHA524433:EHC524433 EQW524433:EQY524433 FAS524433:FAU524433 FKO524433:FKQ524433 FUK524433:FUM524433 GEG524433:GEI524433 GOC524433:GOE524433 GXY524433:GYA524433 HHU524433:HHW524433 HRQ524433:HRS524433 IBM524433:IBO524433 ILI524433:ILK524433 IVE524433:IVG524433 JFA524433:JFC524433 JOW524433:JOY524433 JYS524433:JYU524433 KIO524433:KIQ524433 KSK524433:KSM524433 LCG524433:LCI524433 LMC524433:LME524433 LVY524433:LWA524433 MFU524433:MFW524433 MPQ524433:MPS524433 MZM524433:MZO524433 NJI524433:NJK524433 NTE524433:NTG524433 ODA524433:ODC524433 OMW524433:OMY524433 OWS524433:OWU524433 PGO524433:PGQ524433 PQK524433:PQM524433 QAG524433:QAI524433 QKC524433:QKE524433 QTY524433:QUA524433 RDU524433:RDW524433 RNQ524433:RNS524433 RXM524433:RXO524433 SHI524433:SHK524433 SRE524433:SRG524433 TBA524433:TBC524433 TKW524433:TKY524433 TUS524433:TUU524433 UEO524433:UEQ524433 UOK524433:UOM524433 UYG524433:UYI524433 VIC524433:VIE524433 VRY524433:VSA524433 WBU524433:WBW524433 WLQ524433:WLS524433 WVM524433:WVO524433 E589969:G589969 JA589969:JC589969 SW589969:SY589969 ACS589969:ACU589969 AMO589969:AMQ589969 AWK589969:AWM589969 BGG589969:BGI589969 BQC589969:BQE589969 BZY589969:CAA589969 CJU589969:CJW589969 CTQ589969:CTS589969 DDM589969:DDO589969 DNI589969:DNK589969 DXE589969:DXG589969 EHA589969:EHC589969 EQW589969:EQY589969 FAS589969:FAU589969 FKO589969:FKQ589969 FUK589969:FUM589969 GEG589969:GEI589969 GOC589969:GOE589969 GXY589969:GYA589969 HHU589969:HHW589969 HRQ589969:HRS589969 IBM589969:IBO589969 ILI589969:ILK589969 IVE589969:IVG589969 JFA589969:JFC589969 JOW589969:JOY589969 JYS589969:JYU589969 KIO589969:KIQ589969 KSK589969:KSM589969 LCG589969:LCI589969 LMC589969:LME589969 LVY589969:LWA589969 MFU589969:MFW589969 MPQ589969:MPS589969 MZM589969:MZO589969 NJI589969:NJK589969 NTE589969:NTG589969 ODA589969:ODC589969 OMW589969:OMY589969 OWS589969:OWU589969 PGO589969:PGQ589969 PQK589969:PQM589969 QAG589969:QAI589969 QKC589969:QKE589969 QTY589969:QUA589969 RDU589969:RDW589969 RNQ589969:RNS589969 RXM589969:RXO589969 SHI589969:SHK589969 SRE589969:SRG589969 TBA589969:TBC589969 TKW589969:TKY589969 TUS589969:TUU589969 UEO589969:UEQ589969 UOK589969:UOM589969 UYG589969:UYI589969 VIC589969:VIE589969 VRY589969:VSA589969 WBU589969:WBW589969 WLQ589969:WLS589969 WVM589969:WVO589969 E655505:G655505 JA655505:JC655505 SW655505:SY655505 ACS655505:ACU655505 AMO655505:AMQ655505 AWK655505:AWM655505 BGG655505:BGI655505 BQC655505:BQE655505 BZY655505:CAA655505 CJU655505:CJW655505 CTQ655505:CTS655505 DDM655505:DDO655505 DNI655505:DNK655505 DXE655505:DXG655505 EHA655505:EHC655505 EQW655505:EQY655505 FAS655505:FAU655505 FKO655505:FKQ655505 FUK655505:FUM655505 GEG655505:GEI655505 GOC655505:GOE655505 GXY655505:GYA655505 HHU655505:HHW655505 HRQ655505:HRS655505 IBM655505:IBO655505 ILI655505:ILK655505 IVE655505:IVG655505 JFA655505:JFC655505 JOW655505:JOY655505 JYS655505:JYU655505 KIO655505:KIQ655505 KSK655505:KSM655505 LCG655505:LCI655505 LMC655505:LME655505 LVY655505:LWA655505 MFU655505:MFW655505 MPQ655505:MPS655505 MZM655505:MZO655505 NJI655505:NJK655505 NTE655505:NTG655505 ODA655505:ODC655505 OMW655505:OMY655505 OWS655505:OWU655505 PGO655505:PGQ655505 PQK655505:PQM655505 QAG655505:QAI655505 QKC655505:QKE655505 QTY655505:QUA655505 RDU655505:RDW655505 RNQ655505:RNS655505 RXM655505:RXO655505 SHI655505:SHK655505 SRE655505:SRG655505 TBA655505:TBC655505 TKW655505:TKY655505 TUS655505:TUU655505 UEO655505:UEQ655505 UOK655505:UOM655505 UYG655505:UYI655505 VIC655505:VIE655505 VRY655505:VSA655505 WBU655505:WBW655505 WLQ655505:WLS655505 WVM655505:WVO655505 E721041:G721041 JA721041:JC721041 SW721041:SY721041 ACS721041:ACU721041 AMO721041:AMQ721041 AWK721041:AWM721041 BGG721041:BGI721041 BQC721041:BQE721041 BZY721041:CAA721041 CJU721041:CJW721041 CTQ721041:CTS721041 DDM721041:DDO721041 DNI721041:DNK721041 DXE721041:DXG721041 EHA721041:EHC721041 EQW721041:EQY721041 FAS721041:FAU721041 FKO721041:FKQ721041 FUK721041:FUM721041 GEG721041:GEI721041 GOC721041:GOE721041 GXY721041:GYA721041 HHU721041:HHW721041 HRQ721041:HRS721041 IBM721041:IBO721041 ILI721041:ILK721041 IVE721041:IVG721041 JFA721041:JFC721041 JOW721041:JOY721041 JYS721041:JYU721041 KIO721041:KIQ721041 KSK721041:KSM721041 LCG721041:LCI721041 LMC721041:LME721041 LVY721041:LWA721041 MFU721041:MFW721041 MPQ721041:MPS721041 MZM721041:MZO721041 NJI721041:NJK721041 NTE721041:NTG721041 ODA721041:ODC721041 OMW721041:OMY721041 OWS721041:OWU721041 PGO721041:PGQ721041 PQK721041:PQM721041 QAG721041:QAI721041 QKC721041:QKE721041 QTY721041:QUA721041 RDU721041:RDW721041 RNQ721041:RNS721041 RXM721041:RXO721041 SHI721041:SHK721041 SRE721041:SRG721041 TBA721041:TBC721041 TKW721041:TKY721041 TUS721041:TUU721041 UEO721041:UEQ721041 UOK721041:UOM721041 UYG721041:UYI721041 VIC721041:VIE721041 VRY721041:VSA721041 WBU721041:WBW721041 WLQ721041:WLS721041 WVM721041:WVO721041 E786577:G786577 JA786577:JC786577 SW786577:SY786577 ACS786577:ACU786577 AMO786577:AMQ786577 AWK786577:AWM786577 BGG786577:BGI786577 BQC786577:BQE786577 BZY786577:CAA786577 CJU786577:CJW786577 CTQ786577:CTS786577 DDM786577:DDO786577 DNI786577:DNK786577 DXE786577:DXG786577 EHA786577:EHC786577 EQW786577:EQY786577 FAS786577:FAU786577 FKO786577:FKQ786577 FUK786577:FUM786577 GEG786577:GEI786577 GOC786577:GOE786577 GXY786577:GYA786577 HHU786577:HHW786577 HRQ786577:HRS786577 IBM786577:IBO786577 ILI786577:ILK786577 IVE786577:IVG786577 JFA786577:JFC786577 JOW786577:JOY786577 JYS786577:JYU786577 KIO786577:KIQ786577 KSK786577:KSM786577 LCG786577:LCI786577 LMC786577:LME786577 LVY786577:LWA786577 MFU786577:MFW786577 MPQ786577:MPS786577 MZM786577:MZO786577 NJI786577:NJK786577 NTE786577:NTG786577 ODA786577:ODC786577 OMW786577:OMY786577 OWS786577:OWU786577 PGO786577:PGQ786577 PQK786577:PQM786577 QAG786577:QAI786577 QKC786577:QKE786577 QTY786577:QUA786577 RDU786577:RDW786577 RNQ786577:RNS786577 RXM786577:RXO786577 SHI786577:SHK786577 SRE786577:SRG786577 TBA786577:TBC786577 TKW786577:TKY786577 TUS786577:TUU786577 UEO786577:UEQ786577 UOK786577:UOM786577 UYG786577:UYI786577 VIC786577:VIE786577 VRY786577:VSA786577 WBU786577:WBW786577 WLQ786577:WLS786577 WVM786577:WVO786577 E852113:G852113 JA852113:JC852113 SW852113:SY852113 ACS852113:ACU852113 AMO852113:AMQ852113 AWK852113:AWM852113 BGG852113:BGI852113 BQC852113:BQE852113 BZY852113:CAA852113 CJU852113:CJW852113 CTQ852113:CTS852113 DDM852113:DDO852113 DNI852113:DNK852113 DXE852113:DXG852113 EHA852113:EHC852113 EQW852113:EQY852113 FAS852113:FAU852113 FKO852113:FKQ852113 FUK852113:FUM852113 GEG852113:GEI852113 GOC852113:GOE852113 GXY852113:GYA852113 HHU852113:HHW852113 HRQ852113:HRS852113 IBM852113:IBO852113 ILI852113:ILK852113 IVE852113:IVG852113 JFA852113:JFC852113 JOW852113:JOY852113 JYS852113:JYU852113 KIO852113:KIQ852113 KSK852113:KSM852113 LCG852113:LCI852113 LMC852113:LME852113 LVY852113:LWA852113 MFU852113:MFW852113 MPQ852113:MPS852113 MZM852113:MZO852113 NJI852113:NJK852113 NTE852113:NTG852113 ODA852113:ODC852113 OMW852113:OMY852113 OWS852113:OWU852113 PGO852113:PGQ852113 PQK852113:PQM852113 QAG852113:QAI852113 QKC852113:QKE852113 QTY852113:QUA852113 RDU852113:RDW852113 RNQ852113:RNS852113 RXM852113:RXO852113 SHI852113:SHK852113 SRE852113:SRG852113 TBA852113:TBC852113 TKW852113:TKY852113 TUS852113:TUU852113 UEO852113:UEQ852113 UOK852113:UOM852113 UYG852113:UYI852113 VIC852113:VIE852113 VRY852113:VSA852113 WBU852113:WBW852113 WLQ852113:WLS852113 WVM852113:WVO852113 E917649:G917649 JA917649:JC917649 SW917649:SY917649 ACS917649:ACU917649 AMO917649:AMQ917649 AWK917649:AWM917649 BGG917649:BGI917649 BQC917649:BQE917649 BZY917649:CAA917649 CJU917649:CJW917649 CTQ917649:CTS917649 DDM917649:DDO917649 DNI917649:DNK917649 DXE917649:DXG917649 EHA917649:EHC917649 EQW917649:EQY917649 FAS917649:FAU917649 FKO917649:FKQ917649 FUK917649:FUM917649 GEG917649:GEI917649 GOC917649:GOE917649 GXY917649:GYA917649 HHU917649:HHW917649 HRQ917649:HRS917649 IBM917649:IBO917649 ILI917649:ILK917649 IVE917649:IVG917649 JFA917649:JFC917649 JOW917649:JOY917649 JYS917649:JYU917649 KIO917649:KIQ917649 KSK917649:KSM917649 LCG917649:LCI917649 LMC917649:LME917649 LVY917649:LWA917649 MFU917649:MFW917649 MPQ917649:MPS917649 MZM917649:MZO917649 NJI917649:NJK917649 NTE917649:NTG917649 ODA917649:ODC917649 OMW917649:OMY917649 OWS917649:OWU917649 PGO917649:PGQ917649 PQK917649:PQM917649 QAG917649:QAI917649 QKC917649:QKE917649 QTY917649:QUA917649 RDU917649:RDW917649 RNQ917649:RNS917649 RXM917649:RXO917649 SHI917649:SHK917649 SRE917649:SRG917649 TBA917649:TBC917649 TKW917649:TKY917649 TUS917649:TUU917649 UEO917649:UEQ917649 UOK917649:UOM917649 UYG917649:UYI917649 VIC917649:VIE917649 VRY917649:VSA917649 WBU917649:WBW917649 WLQ917649:WLS917649 WVM917649:WVO917649 E983185:G983185 JA983185:JC983185 SW983185:SY983185 ACS983185:ACU983185 AMO983185:AMQ983185 AWK983185:AWM983185 BGG983185:BGI983185 BQC983185:BQE983185 BZY983185:CAA983185 CJU983185:CJW983185 CTQ983185:CTS983185 DDM983185:DDO983185 DNI983185:DNK983185 DXE983185:DXG983185 EHA983185:EHC983185 EQW983185:EQY983185 FAS983185:FAU983185 FKO983185:FKQ983185 FUK983185:FUM983185 GEG983185:GEI983185 GOC983185:GOE983185 GXY983185:GYA983185 HHU983185:HHW983185 HRQ983185:HRS983185 IBM983185:IBO983185 ILI983185:ILK983185 IVE983185:IVG983185 JFA983185:JFC983185 JOW983185:JOY983185 JYS983185:JYU983185 KIO983185:KIQ983185 KSK983185:KSM983185 LCG983185:LCI983185 LMC983185:LME983185 LVY983185:LWA983185 MFU983185:MFW983185 MPQ983185:MPS983185 MZM983185:MZO983185 NJI983185:NJK983185 NTE983185:NTG983185 ODA983185:ODC983185 OMW983185:OMY983185 OWS983185:OWU983185 PGO983185:PGQ983185 PQK983185:PQM983185 QAG983185:QAI983185 QKC983185:QKE983185 QTY983185:QUA983185 RDU983185:RDW983185 RNQ983185:RNS983185 RXM983185:RXO983185 SHI983185:SHK983185 SRE983185:SRG983185 TBA983185:TBC983185 TKW983185:TKY983185 TUS983185:TUU983185 UEO983185:UEQ983185 UOK983185:UOM983185 UYG983185:UYI983185 VIC983185:VIE983185 VRY983185:VSA983185 WBU983185:WBW983185 WLQ983185:WLS983185 WVM983185:WVO983185 E65683:G65688 JA65683:JC65688 SW65683:SY65688 ACS65683:ACU65688 AMO65683:AMQ65688 AWK65683:AWM65688 BGG65683:BGI65688 BQC65683:BQE65688 BZY65683:CAA65688 CJU65683:CJW65688 CTQ65683:CTS65688 DDM65683:DDO65688 DNI65683:DNK65688 DXE65683:DXG65688 EHA65683:EHC65688 EQW65683:EQY65688 FAS65683:FAU65688 FKO65683:FKQ65688 FUK65683:FUM65688 GEG65683:GEI65688 GOC65683:GOE65688 GXY65683:GYA65688 HHU65683:HHW65688 HRQ65683:HRS65688 IBM65683:IBO65688 ILI65683:ILK65688 IVE65683:IVG65688 JFA65683:JFC65688 JOW65683:JOY65688 JYS65683:JYU65688 KIO65683:KIQ65688 KSK65683:KSM65688 LCG65683:LCI65688 LMC65683:LME65688 LVY65683:LWA65688 MFU65683:MFW65688 MPQ65683:MPS65688 MZM65683:MZO65688 NJI65683:NJK65688 NTE65683:NTG65688 ODA65683:ODC65688 OMW65683:OMY65688 OWS65683:OWU65688 PGO65683:PGQ65688 PQK65683:PQM65688 QAG65683:QAI65688 QKC65683:QKE65688 QTY65683:QUA65688 RDU65683:RDW65688 RNQ65683:RNS65688 RXM65683:RXO65688 SHI65683:SHK65688 SRE65683:SRG65688 TBA65683:TBC65688 TKW65683:TKY65688 TUS65683:TUU65688 UEO65683:UEQ65688 UOK65683:UOM65688 UYG65683:UYI65688 VIC65683:VIE65688 VRY65683:VSA65688 WBU65683:WBW65688 WLQ65683:WLS65688 WVM65683:WVO65688 E131219:G131224 JA131219:JC131224 SW131219:SY131224 ACS131219:ACU131224 AMO131219:AMQ131224 AWK131219:AWM131224 BGG131219:BGI131224 BQC131219:BQE131224 BZY131219:CAA131224 CJU131219:CJW131224 CTQ131219:CTS131224 DDM131219:DDO131224 DNI131219:DNK131224 DXE131219:DXG131224 EHA131219:EHC131224 EQW131219:EQY131224 FAS131219:FAU131224 FKO131219:FKQ131224 FUK131219:FUM131224 GEG131219:GEI131224 GOC131219:GOE131224 GXY131219:GYA131224 HHU131219:HHW131224 HRQ131219:HRS131224 IBM131219:IBO131224 ILI131219:ILK131224 IVE131219:IVG131224 JFA131219:JFC131224 JOW131219:JOY131224 JYS131219:JYU131224 KIO131219:KIQ131224 KSK131219:KSM131224 LCG131219:LCI131224 LMC131219:LME131224 LVY131219:LWA131224 MFU131219:MFW131224 MPQ131219:MPS131224 MZM131219:MZO131224 NJI131219:NJK131224 NTE131219:NTG131224 ODA131219:ODC131224 OMW131219:OMY131224 OWS131219:OWU131224 PGO131219:PGQ131224 PQK131219:PQM131224 QAG131219:QAI131224 QKC131219:QKE131224 QTY131219:QUA131224 RDU131219:RDW131224 RNQ131219:RNS131224 RXM131219:RXO131224 SHI131219:SHK131224 SRE131219:SRG131224 TBA131219:TBC131224 TKW131219:TKY131224 TUS131219:TUU131224 UEO131219:UEQ131224 UOK131219:UOM131224 UYG131219:UYI131224 VIC131219:VIE131224 VRY131219:VSA131224 WBU131219:WBW131224 WLQ131219:WLS131224 WVM131219:WVO131224 E196755:G196760 JA196755:JC196760 SW196755:SY196760 ACS196755:ACU196760 AMO196755:AMQ196760 AWK196755:AWM196760 BGG196755:BGI196760 BQC196755:BQE196760 BZY196755:CAA196760 CJU196755:CJW196760 CTQ196755:CTS196760 DDM196755:DDO196760 DNI196755:DNK196760 DXE196755:DXG196760 EHA196755:EHC196760 EQW196755:EQY196760 FAS196755:FAU196760 FKO196755:FKQ196760 FUK196755:FUM196760 GEG196755:GEI196760 GOC196755:GOE196760 GXY196755:GYA196760 HHU196755:HHW196760 HRQ196755:HRS196760 IBM196755:IBO196760 ILI196755:ILK196760 IVE196755:IVG196760 JFA196755:JFC196760 JOW196755:JOY196760 JYS196755:JYU196760 KIO196755:KIQ196760 KSK196755:KSM196760 LCG196755:LCI196760 LMC196755:LME196760 LVY196755:LWA196760 MFU196755:MFW196760 MPQ196755:MPS196760 MZM196755:MZO196760 NJI196755:NJK196760 NTE196755:NTG196760 ODA196755:ODC196760 OMW196755:OMY196760 OWS196755:OWU196760 PGO196755:PGQ196760 PQK196755:PQM196760 QAG196755:QAI196760 QKC196755:QKE196760 QTY196755:QUA196760 RDU196755:RDW196760 RNQ196755:RNS196760 RXM196755:RXO196760 SHI196755:SHK196760 SRE196755:SRG196760 TBA196755:TBC196760 TKW196755:TKY196760 TUS196755:TUU196760 UEO196755:UEQ196760 UOK196755:UOM196760 UYG196755:UYI196760 VIC196755:VIE196760 VRY196755:VSA196760 WBU196755:WBW196760 WLQ196755:WLS196760 WVM196755:WVO196760 E262291:G262296 JA262291:JC262296 SW262291:SY262296 ACS262291:ACU262296 AMO262291:AMQ262296 AWK262291:AWM262296 BGG262291:BGI262296 BQC262291:BQE262296 BZY262291:CAA262296 CJU262291:CJW262296 CTQ262291:CTS262296 DDM262291:DDO262296 DNI262291:DNK262296 DXE262291:DXG262296 EHA262291:EHC262296 EQW262291:EQY262296 FAS262291:FAU262296 FKO262291:FKQ262296 FUK262291:FUM262296 GEG262291:GEI262296 GOC262291:GOE262296 GXY262291:GYA262296 HHU262291:HHW262296 HRQ262291:HRS262296 IBM262291:IBO262296 ILI262291:ILK262296 IVE262291:IVG262296 JFA262291:JFC262296 JOW262291:JOY262296 JYS262291:JYU262296 KIO262291:KIQ262296 KSK262291:KSM262296 LCG262291:LCI262296 LMC262291:LME262296 LVY262291:LWA262296 MFU262291:MFW262296 MPQ262291:MPS262296 MZM262291:MZO262296 NJI262291:NJK262296 NTE262291:NTG262296 ODA262291:ODC262296 OMW262291:OMY262296 OWS262291:OWU262296 PGO262291:PGQ262296 PQK262291:PQM262296 QAG262291:QAI262296 QKC262291:QKE262296 QTY262291:QUA262296 RDU262291:RDW262296 RNQ262291:RNS262296 RXM262291:RXO262296 SHI262291:SHK262296 SRE262291:SRG262296 TBA262291:TBC262296 TKW262291:TKY262296 TUS262291:TUU262296 UEO262291:UEQ262296 UOK262291:UOM262296 UYG262291:UYI262296 VIC262291:VIE262296 VRY262291:VSA262296 WBU262291:WBW262296 WLQ262291:WLS262296 WVM262291:WVO262296 E327827:G327832 JA327827:JC327832 SW327827:SY327832 ACS327827:ACU327832 AMO327827:AMQ327832 AWK327827:AWM327832 BGG327827:BGI327832 BQC327827:BQE327832 BZY327827:CAA327832 CJU327827:CJW327832 CTQ327827:CTS327832 DDM327827:DDO327832 DNI327827:DNK327832 DXE327827:DXG327832 EHA327827:EHC327832 EQW327827:EQY327832 FAS327827:FAU327832 FKO327827:FKQ327832 FUK327827:FUM327832 GEG327827:GEI327832 GOC327827:GOE327832 GXY327827:GYA327832 HHU327827:HHW327832 HRQ327827:HRS327832 IBM327827:IBO327832 ILI327827:ILK327832 IVE327827:IVG327832 JFA327827:JFC327832 JOW327827:JOY327832 JYS327827:JYU327832 KIO327827:KIQ327832 KSK327827:KSM327832 LCG327827:LCI327832 LMC327827:LME327832 LVY327827:LWA327832 MFU327827:MFW327832 MPQ327827:MPS327832 MZM327827:MZO327832 NJI327827:NJK327832 NTE327827:NTG327832 ODA327827:ODC327832 OMW327827:OMY327832 OWS327827:OWU327832 PGO327827:PGQ327832 PQK327827:PQM327832 QAG327827:QAI327832 QKC327827:QKE327832 QTY327827:QUA327832 RDU327827:RDW327832 RNQ327827:RNS327832 RXM327827:RXO327832 SHI327827:SHK327832 SRE327827:SRG327832 TBA327827:TBC327832 TKW327827:TKY327832 TUS327827:TUU327832 UEO327827:UEQ327832 UOK327827:UOM327832 UYG327827:UYI327832 VIC327827:VIE327832 VRY327827:VSA327832 WBU327827:WBW327832 WLQ327827:WLS327832 WVM327827:WVO327832 E393363:G393368 JA393363:JC393368 SW393363:SY393368 ACS393363:ACU393368 AMO393363:AMQ393368 AWK393363:AWM393368 BGG393363:BGI393368 BQC393363:BQE393368 BZY393363:CAA393368 CJU393363:CJW393368 CTQ393363:CTS393368 DDM393363:DDO393368 DNI393363:DNK393368 DXE393363:DXG393368 EHA393363:EHC393368 EQW393363:EQY393368 FAS393363:FAU393368 FKO393363:FKQ393368 FUK393363:FUM393368 GEG393363:GEI393368 GOC393363:GOE393368 GXY393363:GYA393368 HHU393363:HHW393368 HRQ393363:HRS393368 IBM393363:IBO393368 ILI393363:ILK393368 IVE393363:IVG393368 JFA393363:JFC393368 JOW393363:JOY393368 JYS393363:JYU393368 KIO393363:KIQ393368 KSK393363:KSM393368 LCG393363:LCI393368 LMC393363:LME393368 LVY393363:LWA393368 MFU393363:MFW393368 MPQ393363:MPS393368 MZM393363:MZO393368 NJI393363:NJK393368 NTE393363:NTG393368 ODA393363:ODC393368 OMW393363:OMY393368 OWS393363:OWU393368 PGO393363:PGQ393368 PQK393363:PQM393368 QAG393363:QAI393368 QKC393363:QKE393368 QTY393363:QUA393368 RDU393363:RDW393368 RNQ393363:RNS393368 RXM393363:RXO393368 SHI393363:SHK393368 SRE393363:SRG393368 TBA393363:TBC393368 TKW393363:TKY393368 TUS393363:TUU393368 UEO393363:UEQ393368 UOK393363:UOM393368 UYG393363:UYI393368 VIC393363:VIE393368 VRY393363:VSA393368 WBU393363:WBW393368 WLQ393363:WLS393368 WVM393363:WVO393368 E458899:G458904 JA458899:JC458904 SW458899:SY458904 ACS458899:ACU458904 AMO458899:AMQ458904 AWK458899:AWM458904 BGG458899:BGI458904 BQC458899:BQE458904 BZY458899:CAA458904 CJU458899:CJW458904 CTQ458899:CTS458904 DDM458899:DDO458904 DNI458899:DNK458904 DXE458899:DXG458904 EHA458899:EHC458904 EQW458899:EQY458904 FAS458899:FAU458904 FKO458899:FKQ458904 FUK458899:FUM458904 GEG458899:GEI458904 GOC458899:GOE458904 GXY458899:GYA458904 HHU458899:HHW458904 HRQ458899:HRS458904 IBM458899:IBO458904 ILI458899:ILK458904 IVE458899:IVG458904 JFA458899:JFC458904 JOW458899:JOY458904 JYS458899:JYU458904 KIO458899:KIQ458904 KSK458899:KSM458904 LCG458899:LCI458904 LMC458899:LME458904 LVY458899:LWA458904 MFU458899:MFW458904 MPQ458899:MPS458904 MZM458899:MZO458904 NJI458899:NJK458904 NTE458899:NTG458904 ODA458899:ODC458904 OMW458899:OMY458904 OWS458899:OWU458904 PGO458899:PGQ458904 PQK458899:PQM458904 QAG458899:QAI458904 QKC458899:QKE458904 QTY458899:QUA458904 RDU458899:RDW458904 RNQ458899:RNS458904 RXM458899:RXO458904 SHI458899:SHK458904 SRE458899:SRG458904 TBA458899:TBC458904 TKW458899:TKY458904 TUS458899:TUU458904 UEO458899:UEQ458904 UOK458899:UOM458904 UYG458899:UYI458904 VIC458899:VIE458904 VRY458899:VSA458904 WBU458899:WBW458904 WLQ458899:WLS458904 WVM458899:WVO458904 E524435:G524440 JA524435:JC524440 SW524435:SY524440 ACS524435:ACU524440 AMO524435:AMQ524440 AWK524435:AWM524440 BGG524435:BGI524440 BQC524435:BQE524440 BZY524435:CAA524440 CJU524435:CJW524440 CTQ524435:CTS524440 DDM524435:DDO524440 DNI524435:DNK524440 DXE524435:DXG524440 EHA524435:EHC524440 EQW524435:EQY524440 FAS524435:FAU524440 FKO524435:FKQ524440 FUK524435:FUM524440 GEG524435:GEI524440 GOC524435:GOE524440 GXY524435:GYA524440 HHU524435:HHW524440 HRQ524435:HRS524440 IBM524435:IBO524440 ILI524435:ILK524440 IVE524435:IVG524440 JFA524435:JFC524440 JOW524435:JOY524440 JYS524435:JYU524440 KIO524435:KIQ524440 KSK524435:KSM524440 LCG524435:LCI524440 LMC524435:LME524440 LVY524435:LWA524440 MFU524435:MFW524440 MPQ524435:MPS524440 MZM524435:MZO524440 NJI524435:NJK524440 NTE524435:NTG524440 ODA524435:ODC524440 OMW524435:OMY524440 OWS524435:OWU524440 PGO524435:PGQ524440 PQK524435:PQM524440 QAG524435:QAI524440 QKC524435:QKE524440 QTY524435:QUA524440 RDU524435:RDW524440 RNQ524435:RNS524440 RXM524435:RXO524440 SHI524435:SHK524440 SRE524435:SRG524440 TBA524435:TBC524440 TKW524435:TKY524440 TUS524435:TUU524440 UEO524435:UEQ524440 UOK524435:UOM524440 UYG524435:UYI524440 VIC524435:VIE524440 VRY524435:VSA524440 WBU524435:WBW524440 WLQ524435:WLS524440 WVM524435:WVO524440 E589971:G589976 JA589971:JC589976 SW589971:SY589976 ACS589971:ACU589976 AMO589971:AMQ589976 AWK589971:AWM589976 BGG589971:BGI589976 BQC589971:BQE589976 BZY589971:CAA589976 CJU589971:CJW589976 CTQ589971:CTS589976 DDM589971:DDO589976 DNI589971:DNK589976 DXE589971:DXG589976 EHA589971:EHC589976 EQW589971:EQY589976 FAS589971:FAU589976 FKO589971:FKQ589976 FUK589971:FUM589976 GEG589971:GEI589976 GOC589971:GOE589976 GXY589971:GYA589976 HHU589971:HHW589976 HRQ589971:HRS589976 IBM589971:IBO589976 ILI589971:ILK589976 IVE589971:IVG589976 JFA589971:JFC589976 JOW589971:JOY589976 JYS589971:JYU589976 KIO589971:KIQ589976 KSK589971:KSM589976 LCG589971:LCI589976 LMC589971:LME589976 LVY589971:LWA589976 MFU589971:MFW589976 MPQ589971:MPS589976 MZM589971:MZO589976 NJI589971:NJK589976 NTE589971:NTG589976 ODA589971:ODC589976 OMW589971:OMY589976 OWS589971:OWU589976 PGO589971:PGQ589976 PQK589971:PQM589976 QAG589971:QAI589976 QKC589971:QKE589976 QTY589971:QUA589976 RDU589971:RDW589976 RNQ589971:RNS589976 RXM589971:RXO589976 SHI589971:SHK589976 SRE589971:SRG589976 TBA589971:TBC589976 TKW589971:TKY589976 TUS589971:TUU589976 UEO589971:UEQ589976 UOK589971:UOM589976 UYG589971:UYI589976 VIC589971:VIE589976 VRY589971:VSA589976 WBU589971:WBW589976 WLQ589971:WLS589976 WVM589971:WVO589976 E655507:G655512 JA655507:JC655512 SW655507:SY655512 ACS655507:ACU655512 AMO655507:AMQ655512 AWK655507:AWM655512 BGG655507:BGI655512 BQC655507:BQE655512 BZY655507:CAA655512 CJU655507:CJW655512 CTQ655507:CTS655512 DDM655507:DDO655512 DNI655507:DNK655512 DXE655507:DXG655512 EHA655507:EHC655512 EQW655507:EQY655512 FAS655507:FAU655512 FKO655507:FKQ655512 FUK655507:FUM655512 GEG655507:GEI655512 GOC655507:GOE655512 GXY655507:GYA655512 HHU655507:HHW655512 HRQ655507:HRS655512 IBM655507:IBO655512 ILI655507:ILK655512 IVE655507:IVG655512 JFA655507:JFC655512 JOW655507:JOY655512 JYS655507:JYU655512 KIO655507:KIQ655512 KSK655507:KSM655512 LCG655507:LCI655512 LMC655507:LME655512 LVY655507:LWA655512 MFU655507:MFW655512 MPQ655507:MPS655512 MZM655507:MZO655512 NJI655507:NJK655512 NTE655507:NTG655512 ODA655507:ODC655512 OMW655507:OMY655512 OWS655507:OWU655512 PGO655507:PGQ655512 PQK655507:PQM655512 QAG655507:QAI655512 QKC655507:QKE655512 QTY655507:QUA655512 RDU655507:RDW655512 RNQ655507:RNS655512 RXM655507:RXO655512 SHI655507:SHK655512 SRE655507:SRG655512 TBA655507:TBC655512 TKW655507:TKY655512 TUS655507:TUU655512 UEO655507:UEQ655512 UOK655507:UOM655512 UYG655507:UYI655512 VIC655507:VIE655512 VRY655507:VSA655512 WBU655507:WBW655512 WLQ655507:WLS655512 WVM655507:WVO655512 E721043:G721048 JA721043:JC721048 SW721043:SY721048 ACS721043:ACU721048 AMO721043:AMQ721048 AWK721043:AWM721048 BGG721043:BGI721048 BQC721043:BQE721048 BZY721043:CAA721048 CJU721043:CJW721048 CTQ721043:CTS721048 DDM721043:DDO721048 DNI721043:DNK721048 DXE721043:DXG721048 EHA721043:EHC721048 EQW721043:EQY721048 FAS721043:FAU721048 FKO721043:FKQ721048 FUK721043:FUM721048 GEG721043:GEI721048 GOC721043:GOE721048 GXY721043:GYA721048 HHU721043:HHW721048 HRQ721043:HRS721048 IBM721043:IBO721048 ILI721043:ILK721048 IVE721043:IVG721048 JFA721043:JFC721048 JOW721043:JOY721048 JYS721043:JYU721048 KIO721043:KIQ721048 KSK721043:KSM721048 LCG721043:LCI721048 LMC721043:LME721048 LVY721043:LWA721048 MFU721043:MFW721048 MPQ721043:MPS721048 MZM721043:MZO721048 NJI721043:NJK721048 NTE721043:NTG721048 ODA721043:ODC721048 OMW721043:OMY721048 OWS721043:OWU721048 PGO721043:PGQ721048 PQK721043:PQM721048 QAG721043:QAI721048 QKC721043:QKE721048 QTY721043:QUA721048 RDU721043:RDW721048 RNQ721043:RNS721048 RXM721043:RXO721048 SHI721043:SHK721048 SRE721043:SRG721048 TBA721043:TBC721048 TKW721043:TKY721048 TUS721043:TUU721048 UEO721043:UEQ721048 UOK721043:UOM721048 UYG721043:UYI721048 VIC721043:VIE721048 VRY721043:VSA721048 WBU721043:WBW721048 WLQ721043:WLS721048 WVM721043:WVO721048 E786579:G786584 JA786579:JC786584 SW786579:SY786584 ACS786579:ACU786584 AMO786579:AMQ786584 AWK786579:AWM786584 BGG786579:BGI786584 BQC786579:BQE786584 BZY786579:CAA786584 CJU786579:CJW786584 CTQ786579:CTS786584 DDM786579:DDO786584 DNI786579:DNK786584 DXE786579:DXG786584 EHA786579:EHC786584 EQW786579:EQY786584 FAS786579:FAU786584 FKO786579:FKQ786584 FUK786579:FUM786584 GEG786579:GEI786584 GOC786579:GOE786584 GXY786579:GYA786584 HHU786579:HHW786584 HRQ786579:HRS786584 IBM786579:IBO786584 ILI786579:ILK786584 IVE786579:IVG786584 JFA786579:JFC786584 JOW786579:JOY786584 JYS786579:JYU786584 KIO786579:KIQ786584 KSK786579:KSM786584 LCG786579:LCI786584 LMC786579:LME786584 LVY786579:LWA786584 MFU786579:MFW786584 MPQ786579:MPS786584 MZM786579:MZO786584 NJI786579:NJK786584 NTE786579:NTG786584 ODA786579:ODC786584 OMW786579:OMY786584 OWS786579:OWU786584 PGO786579:PGQ786584 PQK786579:PQM786584 QAG786579:QAI786584 QKC786579:QKE786584 QTY786579:QUA786584 RDU786579:RDW786584 RNQ786579:RNS786584 RXM786579:RXO786584 SHI786579:SHK786584 SRE786579:SRG786584 TBA786579:TBC786584 TKW786579:TKY786584 TUS786579:TUU786584 UEO786579:UEQ786584 UOK786579:UOM786584 UYG786579:UYI786584 VIC786579:VIE786584 VRY786579:VSA786584 WBU786579:WBW786584 WLQ786579:WLS786584 WVM786579:WVO786584 E852115:G852120 JA852115:JC852120 SW852115:SY852120 ACS852115:ACU852120 AMO852115:AMQ852120 AWK852115:AWM852120 BGG852115:BGI852120 BQC852115:BQE852120 BZY852115:CAA852120 CJU852115:CJW852120 CTQ852115:CTS852120 DDM852115:DDO852120 DNI852115:DNK852120 DXE852115:DXG852120 EHA852115:EHC852120 EQW852115:EQY852120 FAS852115:FAU852120 FKO852115:FKQ852120 FUK852115:FUM852120 GEG852115:GEI852120 GOC852115:GOE852120 GXY852115:GYA852120 HHU852115:HHW852120 HRQ852115:HRS852120 IBM852115:IBO852120 ILI852115:ILK852120 IVE852115:IVG852120 JFA852115:JFC852120 JOW852115:JOY852120 JYS852115:JYU852120 KIO852115:KIQ852120 KSK852115:KSM852120 LCG852115:LCI852120 LMC852115:LME852120 LVY852115:LWA852120 MFU852115:MFW852120 MPQ852115:MPS852120 MZM852115:MZO852120 NJI852115:NJK852120 NTE852115:NTG852120 ODA852115:ODC852120 OMW852115:OMY852120 OWS852115:OWU852120 PGO852115:PGQ852120 PQK852115:PQM852120 QAG852115:QAI852120 QKC852115:QKE852120 QTY852115:QUA852120 RDU852115:RDW852120 RNQ852115:RNS852120 RXM852115:RXO852120 SHI852115:SHK852120 SRE852115:SRG852120 TBA852115:TBC852120 TKW852115:TKY852120 TUS852115:TUU852120 UEO852115:UEQ852120 UOK852115:UOM852120 UYG852115:UYI852120 VIC852115:VIE852120 VRY852115:VSA852120 WBU852115:WBW852120 WLQ852115:WLS852120 WVM852115:WVO852120 E917651:G917656 JA917651:JC917656 SW917651:SY917656 ACS917651:ACU917656 AMO917651:AMQ917656 AWK917651:AWM917656 BGG917651:BGI917656 BQC917651:BQE917656 BZY917651:CAA917656 CJU917651:CJW917656 CTQ917651:CTS917656 DDM917651:DDO917656 DNI917651:DNK917656 DXE917651:DXG917656 EHA917651:EHC917656 EQW917651:EQY917656 FAS917651:FAU917656 FKO917651:FKQ917656 FUK917651:FUM917656 GEG917651:GEI917656 GOC917651:GOE917656 GXY917651:GYA917656 HHU917651:HHW917656 HRQ917651:HRS917656 IBM917651:IBO917656 ILI917651:ILK917656 IVE917651:IVG917656 JFA917651:JFC917656 JOW917651:JOY917656 JYS917651:JYU917656 KIO917651:KIQ917656 KSK917651:KSM917656 LCG917651:LCI917656 LMC917651:LME917656 LVY917651:LWA917656 MFU917651:MFW917656 MPQ917651:MPS917656 MZM917651:MZO917656 NJI917651:NJK917656 NTE917651:NTG917656 ODA917651:ODC917656 OMW917651:OMY917656 OWS917651:OWU917656 PGO917651:PGQ917656 PQK917651:PQM917656 QAG917651:QAI917656 QKC917651:QKE917656 QTY917651:QUA917656 RDU917651:RDW917656 RNQ917651:RNS917656 RXM917651:RXO917656 SHI917651:SHK917656 SRE917651:SRG917656 TBA917651:TBC917656 TKW917651:TKY917656 TUS917651:TUU917656 UEO917651:UEQ917656 UOK917651:UOM917656 UYG917651:UYI917656 VIC917651:VIE917656 VRY917651:VSA917656 WBU917651:WBW917656 WLQ917651:WLS917656 WVM917651:WVO917656 E983187:G983192 JA983187:JC983192 SW983187:SY983192 ACS983187:ACU983192 AMO983187:AMQ983192 AWK983187:AWM983192 BGG983187:BGI983192 BQC983187:BQE983192 BZY983187:CAA983192 CJU983187:CJW983192 CTQ983187:CTS983192 DDM983187:DDO983192 DNI983187:DNK983192 DXE983187:DXG983192 EHA983187:EHC983192 EQW983187:EQY983192 FAS983187:FAU983192 FKO983187:FKQ983192 FUK983187:FUM983192 GEG983187:GEI983192 GOC983187:GOE983192 GXY983187:GYA983192 HHU983187:HHW983192 HRQ983187:HRS983192 IBM983187:IBO983192 ILI983187:ILK983192 IVE983187:IVG983192 JFA983187:JFC983192 JOW983187:JOY983192 JYS983187:JYU983192 KIO983187:KIQ983192 KSK983187:KSM983192 LCG983187:LCI983192 LMC983187:LME983192 LVY983187:LWA983192 MFU983187:MFW983192 MPQ983187:MPS983192 MZM983187:MZO983192 NJI983187:NJK983192 NTE983187:NTG983192 ODA983187:ODC983192 OMW983187:OMY983192 OWS983187:OWU983192 PGO983187:PGQ983192 PQK983187:PQM983192 QAG983187:QAI983192 QKC983187:QKE983192 QTY983187:QUA983192 RDU983187:RDW983192 RNQ983187:RNS983192 RXM983187:RXO983192 SHI983187:SHK983192 SRE983187:SRG983192 TBA983187:TBC983192 TKW983187:TKY983192 TUS983187:TUU983192 UEO983187:UEQ983192 UOK983187:UOM983192 UYG983187:UYI983192 VIC983187:VIE983192 VRY983187:VSA983192 WBU983187:WBW983192 WLQ983187:WLS983192 WVM983187:WVO983192 WVM56:WVO61 WLQ56:WLS61 WBU56:WBW61 VRY56:VSA61 VIC56:VIE61 UYG56:UYI61 UOK56:UOM61 UEO56:UEQ61 TUS56:TUU61 TKW56:TKY61 TBA56:TBC61 SRE56:SRG61 SHI56:SHK61 RXM56:RXO61 RNQ56:RNS61 RDU56:RDW61 QTY56:QUA61 QKC56:QKE61 QAG56:QAI61 PQK56:PQM61 PGO56:PGQ61 OWS56:OWU61 OMW56:OMY61 ODA56:ODC61 NTE56:NTG61 NJI56:NJK61 MZM56:MZO61 MPQ56:MPS61 MFU56:MFW61 LVY56:LWA61 LMC56:LME61 LCG56:LCI61 KSK56:KSM61 KIO56:KIQ61 JYS56:JYU61 JOW56:JOY61 JFA56:JFC61 IVE56:IVG61 ILI56:ILK61 IBM56:IBO61 HRQ56:HRS61 HHU56:HHW61 GXY56:GYA61 GOC56:GOE61 GEG56:GEI61 FUK56:FUM61 FKO56:FKQ61 FAS56:FAU61 EQW56:EQY61 EHA56:EHC61 DXE56:DXG61 DNI56:DNK61 DDM56:DDO61 CTQ56:CTS61 CJU56:CJW61 BZY56:CAA61 BQC56:BQE61 BGG56:BGI61 AWK56:AWM61 AMO56:AMQ61 ACS56:ACU61 SW56:SY61 JA56:JC61 E15:G20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WLQ63:WLS70 JA72:JC85 E33:G37 SW31:SY40 JA31:JC40 WVM31:WVO40 WLQ31:WLS40 WBU31:WBW40 VRY31:VSA40 VIC31:VIE40 UYG31:UYI40 UOK31:UOM40 UEO31:UEQ40 TUS31:TUU40 TKW31:TKY40 TBA31:TBC40 SRE31:SRG40 SHI31:SHK40 RXM31:RXO40 RNQ31:RNS40 RDU31:RDW40 QTY31:QUA40 QKC31:QKE40 QAG31:QAI40 PQK31:PQM40 PGO31:PGQ40 OWS31:OWU40 OMW31:OMY40 ODA31:ODC40 NTE31:NTG40 NJI31:NJK40 MZM31:MZO40 MPQ31:MPS40 MFU31:MFW40 LVY31:LWA40 LMC31:LME40 LCG31:LCI40 KSK31:KSM40 KIO31:KIQ40 JYS31:JYU40 JOW31:JOY40 JFA31:JFC40 IVE31:IVG40 ILI31:ILK40 IBM31:IBO40 HRQ31:HRS40 HHU31:HHW40 GXY31:GYA40 GOC31:GOE40 GEG31:GEI40 FUK31:FUM40 FKO31:FKQ40 FAS31:FAU40 EQW31:EQY40 EHA31:EHC40 DXE31:DXG40 DNI31:DNK40 DDM31:DDO40 CTQ31:CTS40 CJU31:CJW40 BZY31:CAA40 BQC31:BQE40 BGG31:BGI40 AWK31:AWM40 AMO31:AMQ40 ACS31:ACU40 E58:G62 JA18:JC25 WVM63:WVO70 E64:G71 JA63:JC70 SW63:SY70 ACS63:ACU70 AMO63:AMQ70 AWK63:AWM70 BGG63:BGI70 BQC63:BQE70 BZY63:CAA70 CJU63:CJW70 CTQ63:CTS70 DDM63:DDO70 DNI63:DNK70 DXE63:DXG70 EHA63:EHC70 EQW63:EQY70 FAS63:FAU70 FKO63:FKQ70 FUK63:FUM70 GEG63:GEI70 GOC63:GOE70 GXY63:GYA70 HHU63:HHW70 HRQ63:HRS70 IBM63:IBO70 ILI63:ILK70 IVE63:IVG70 JFA63:JFC70 JOW63:JOY70 JYS63:JYU70 KIO63:KIQ70 KSK63:KSM70 LCG63:LCI70 LMC63:LME70 LVY63:LWA70 MFU63:MFW70 MPQ63:MPS70 MZM63:MZO70 NJI63:NJK70 NTE63:NTG70 ODA63:ODC70 OMW63:OMY70 OWS63:OWU70 PGO63:PGQ70 PQK63:PQM70 QAG63:QAI70 QKC63:QKE70 QTY63:QUA70 RDU63:RDW70 RNQ63:RNS70 RXM63:RXO70 SHI63:SHK70 SRE63:SRG70 TBA63:TBC70 TKW63:TKY70 TUS63:TUU70 UEO63:UEQ70 UOK63:UOM70 UYG63:UYI70 VIC63:VIE70 VRY63:VSA70 WBU63:WBW70 SW18:SY25 ACS18:ACU25 AMO18:AMQ25 AWK18:AWM25 BGG18:BGI25 BQC18:BQE25 BZY18:CAA25 CJU18:CJW25 CTQ18:CTS25 DDM18:DDO25 DNI18:DNK25 DXE18:DXG25 EHA18:EHC25 EQW18:EQY25 FAS18:FAU25 FKO18:FKQ25 FUK18:FUM25 GEG18:GEI25 GOC18:GOE25 GXY18:GYA25 HHU18:HHW25 HRQ18:HRS25 IBM18:IBO25 ILI18:ILK25 IVE18:IVG25 JFA18:JFC25 JOW18:JOY25 JYS18:JYU25 KIO18:KIQ25 KSK18:KSM25 LCG18:LCI25 LMC18:LME25 LVY18:LWA25 MFU18:MFW25 MPQ18:MPS25 MZM18:MZO25 NJI18:NJK25 NTE18:NTG25 ODA18:ODC25 OMW18:OMY25 OWS18:OWU25 PGO18:PGQ25 PQK18:PQM25 QAG18:QAI25 QKC18:QKE25 QTY18:QUA25 RDU18:RDW25 RNQ18:RNS25 RXM18:RXO25 SHI18:SHK25 SRE18:SRG25 TBA18:TBC25 TKW18:TKY25 TUS18:TUU25 UEO18:UEQ25 UOK18:UOM25 UYG18:UYI25 VIC18:VIE25 VRY18:VSA25 WBU18:WBW25 WLQ18:WLS25 WVM18:WVO25 SW72:SY85 ACS72:ACU85 AMO72:AMQ85 AWK72:AWM85 BGG72:BGI85 BQC72:BQE85 BZY72:CAA85 CJU72:CJW85 CTQ72:CTS85 DDM72:DDO85 DNI72:DNK85 DXE72:DXG85 EHA72:EHC85 EQW72:EQY85 FAS72:FAU85 FKO72:FKQ85 FUK72:FUM85 GEG72:GEI85 GOC72:GOE85 GXY72:GYA85 HHU72:HHW85 HRQ72:HRS85 IBM72:IBO85 ILI72:ILK85 IVE72:IVG85 JFA72:JFC85 JOW72:JOY85 JYS72:JYU85 KIO72:KIQ85 KSK72:KSM85 LCG72:LCI85 LMC72:LME85 LVY72:LWA85 MFU72:MFW85 MPQ72:MPS85 MZM72:MZO85 NJI72:NJK85 NTE72:NTG85 ODA72:ODC85 OMW72:OMY85 OWS72:OWU85 PGO72:PGQ85 PQK72:PQM85 QAG72:QAI85 QKC72:QKE85 QTY72:QUA85 RDU72:RDW85 RNQ72:RNS85 RXM72:RXO85 SHI72:SHK85 SRE72:SRG85 TBA72:TBC85 TKW72:TKY85 TUS72:TUU85 UEO72:UEQ85 UOK72:UOM85 UYG72:UYI85 VIC72:VIE85 VRY72:VSA85 WBU72:WBW85 WLQ72:WLS85 WVM72:WVO85 E22:G31 AMO27:AMQ29 AWK27:AWM29 BGG27:BGI29 BQC27:BQE29 BZY27:CAA29 CJU27:CJW29 CTQ27:CTS29 DDM27:DDO29 DNI27:DNK29 DXE27:DXG29 EHA27:EHC29 EQW27:EQY29 FAS27:FAU29 FKO27:FKQ29 FUK27:FUM29 GEG27:GEI29 GOC27:GOE29 GXY27:GYA29 HHU27:HHW29 HRQ27:HRS29 IBM27:IBO29 ILI27:ILK29 IVE27:IVG29 JFA27:JFC29 JOW27:JOY29 JYS27:JYU29 KIO27:KIQ29 KSK27:KSM29 LCG27:LCI29 LMC27:LME29 LVY27:LWA29 MFU27:MFW29 MPQ27:MPS29 MZM27:MZO29 NJI27:NJK29 NTE27:NTG29 ODA27:ODC29 OMW27:OMY29 OWS27:OWU29 PGO27:PGQ29 PQK27:PQM29 QAG27:QAI29 QKC27:QKE29 QTY27:QUA29 RDU27:RDW29 RNQ27:RNS29 RXM27:RXO29 SHI27:SHK29 SRE27:SRG29 TBA27:TBC29 TKW27:TKY29 TUS27:TUU29 UEO27:UEQ29 UOK27:UOM29 UYG27:UYI29 VIC27:VIE29 VRY27:VSA29 WBU27:WBW29 WLQ27:WLS29 WVM27:WVO29 JA27:JC29 SW27:SY29 ACS27:ACU29 E73:G85 VRY110:VSA110 ACS119:ACU122 AMO119:AMQ122 AWK119:AWM122 BGG119:BGI122 BQC119:BQE122 BZY119:CAA122 CJU119:CJW122 CTQ119:CTS122 DDM119:DDO122 DNI119:DNK122 DXE119:DXG122 EHA119:EHC122 EQW119:EQY122 FAS119:FAU122 FKO119:FKQ122 FUK119:FUM122 GEG119:GEI122 GOC119:GOE122 GXY119:GYA122 HHU119:HHW122 HRQ119:HRS122 IBM119:IBO122 ILI119:ILK122 IVE119:IVG122 JFA119:JFC122 JOW119:JOY122 JYS119:JYU122 KIO119:KIQ122 KSK119:KSM122 LCG119:LCI122 LMC119:LME122 LVY119:LWA122 MFU119:MFW122 MPQ119:MPS122 MZM119:MZO122 NJI119:NJK122 NTE119:NTG122 ODA119:ODC122 OMW119:OMY122 OWS119:OWU122 PGO119:PGQ122 PQK119:PQM122 QAG119:QAI122 QKC119:QKE122 QTY119:QUA122 RDU119:RDW122 RNQ119:RNS122 RXM119:RXO122 SHI119:SHK122 SRE119:SRG122 TBA119:TBC122 TKW119:TKY122 TUS119:TUU122 UEO119:UEQ122 UOK119:UOM122 UYG119:UYI122 VIC119:VIE122 VRY119:VSA122 WBU119:WBW122 WLQ119:WLS122 WVM119:WVO122 JA119:JC122 SW119:SY122 WLQ113:WLS117 WBU113:WBW117 E45:G53 VRY113:VSA117 VIC113:VIE117 UYG113:UYI117 UOK113:UOM117 UEO113:UEQ117 TUS113:TUU117 TKW113:TKY117 TBA113:TBC117 SRE113:SRG117 SHI113:SHK117 RXM113:RXO117 RNQ113:RNS117 RDU113:RDW117 QTY113:QUA117 QKC113:QKE117 QAG113:QAI117 PQK113:PQM117 PGO113:PGQ117 OWS113:OWU117 OMW113:OMY117 ODA113:ODC117 NTE113:NTG117 NJI113:NJK117 MZM113:MZO117 MPQ113:MPS117 MFU113:MFW117 LVY113:LWA117 LMC113:LME117 LCG113:LCI117 KSK113:KSM117 KIO113:KIQ117 JYS113:JYU117 JOW113:JOY117 JFA113:JFC117 IVE113:IVG117 ILI113:ILK117 IBM113:IBO117 HRQ113:HRS117 HHU113:HHW117 GXY113:GYA117 GOC113:GOE117 GEG113:GEI117 FUK113:FUM117 FKO113:FKQ117 FAS113:FAU117 EQW113:EQY117 EHA113:EHC117 DXE113:DXG117 DNI113:DNK117 DDM113:DDO117 CTQ113:CTS117 CJU113:CJW117 BZY113:CAA117 BQC113:BQE117 BGG113:BGI117 AWK113:AWM117 AMO113:AMQ117 ACS113:ACU117 SW113:SY117 ACS88:ACU101 JA113:JC117 WVM113:WVO117 E39:G43 AMO50:AMQ53 AWK50:AWM53 BGG50:BGI53 BQC50:BQE53 BZY50:CAA53 CJU50:CJW53 CTQ50:CTS53 DDM50:DDO53 DNI50:DNK53 DXE50:DXG53 EHA50:EHC53 EQW50:EQY53 FAS50:FAU53 FKO50:FKQ53 FUK50:FUM53 GEG50:GEI53 GOC50:GOE53 GXY50:GYA53 HHU50:HHW53 HRQ50:HRS53 IBM50:IBO53 ILI50:ILK53 IVE50:IVG53 JFA50:JFC53 JOW50:JOY53 JYS50:JYU53 KIO50:KIQ53 KSK50:KSM53 LCG50:LCI53 LMC50:LME53 LVY50:LWA53 MFU50:MFW53 MPQ50:MPS53 MZM50:MZO53 NJI50:NJK53 NTE50:NTG53 ODA50:ODC53 OMW50:OMY53 OWS50:OWU53 PGO50:PGQ53 PQK50:PQM53 QAG50:QAI53 QKC50:QKE53 QTY50:QUA53 RDU50:RDW53 RNQ50:RNS53 RXM50:RXO53 SHI50:SHK53 SRE50:SRG53 TBA50:TBC53 TKW50:TKY53 TUS50:TUU53 UEO50:UEQ53 UOK50:UOM53 UYG50:UYI53 VIC50:VIE53 VRY50:VSA53 WBU50:WBW53 WLQ50:WLS53 WVM50:WVO53 JA50:JC53 SW50:SY53 ACS50:ACU53 AMO42:AMQ48 AWK42:AWM48 BGG42:BGI48 BQC42:BQE48 BZY42:CAA48 CJU42:CJW48 CTQ42:CTS48 DDM42:DDO48 DNI42:DNK48 DXE42:DXG48 EHA42:EHC48 EQW42:EQY48 FAS42:FAU48 FKO42:FKQ48 FUK42:FUM48 GEG42:GEI48 GOC42:GOE48 GXY42:GYA48 HHU42:HHW48 HRQ42:HRS48 IBM42:IBO48 ILI42:ILK48 IVE42:IVG48 JFA42:JFC48 JOW42:JOY48 JYS42:JYU48 KIO42:KIQ48 KSK42:KSM48 LCG42:LCI48 LMC42:LME48 LVY42:LWA48 MFU42:MFW48 MPQ42:MPS48 MZM42:MZO48 NJI42:NJK48 NTE42:NTG48 ODA42:ODC48 OMW42:OMY48 OWS42:OWU48 PGO42:PGQ48 PQK42:PQM48 QAG42:QAI48 QKC42:QKE48 QTY42:QUA48 RDU42:RDW48 RNQ42:RNS48 RXM42:RXO48 SHI42:SHK48 SRE42:SRG48 TBA42:TBC48 TKW42:TKY48 TUS42:TUU48 UEO42:UEQ48 UOK42:UOM48 UYG42:UYI48 VIC42:VIE48 VRY42:VSA48 WBU42:WBW48 WLQ42:WLS48 WVM42:WVO48 JA42:JC48 SW42:SY48 ACS42:ACU48 AMO88:AMQ101 AWK88:AWM101 BGG88:BGI101 BQC88:BQE101 BZY88:CAA101 CJU88:CJW101 CTQ88:CTS101 DDM88:DDO101 DNI88:DNK101 DXE88:DXG101 EHA88:EHC101 EQW88:EQY101 FAS88:FAU101 FKO88:FKQ101 FUK88:FUM101 GEG88:GEI101 GOC88:GOE101 GXY88:GYA101 HHU88:HHW101 HRQ88:HRS101 IBM88:IBO101 ILI88:ILK101 IVE88:IVG101 JFA88:JFC101 JOW88:JOY101 JYS88:JYU101 KIO88:KIQ101 KSK88:KSM101 LCG88:LCI101 LMC88:LME101 LVY88:LWA101 MFU88:MFW101 MPQ88:MPS101 MZM88:MZO101 NJI88:NJK101 NTE88:NTG101 ODA88:ODC101 OMW88:OMY101 OWS88:OWU101 PGO88:PGQ101 PQK88:PQM101 QAG88:QAI101 QKC88:QKE101 QTY88:QUA101 RDU88:RDW101 RNQ88:RNS101 RXM88:RXO101 SHI88:SHK101 SRE88:SRG101 TBA88:TBC101 TKW88:TKY101 TUS88:TUU101 UEO88:UEQ101 UOK88:UOM101 UYG88:UYI101 VIC88:VIE101 VRY88:VSA101 WBU88:WBW101 WLQ88:WLS101 WVM88:WVO101 JA88:JC101 SW88:SY101 WLQ110:WLS110 ACS104:ACU104 AMO104:AMQ104 AWK104:AWM104 BGG104:BGI104 BQC104:BQE104 BZY104:CAA104 CJU104:CJW104 CTQ104:CTS104 DDM104:DDO104 DNI104:DNK104 DXE104:DXG104 EHA104:EHC104 EQW104:EQY104 FAS104:FAU104 FKO104:FKQ104 FUK104:FUM104 GEG104:GEI104 GOC104:GOE104 GXY104:GYA104 HHU104:HHW104 HRQ104:HRS104 IBM104:IBO104 ILI104:ILK104 IVE104:IVG104 JFA104:JFC104 JOW104:JOY104 JYS104:JYU104 KIO104:KIQ104 KSK104:KSM104 LCG104:LCI104 LMC104:LME104 LVY104:LWA104 MFU104:MFW104 MPQ104:MPS104 MZM104:MZO104 NJI104:NJK104 NTE104:NTG104 ODA104:ODC104 OMW104:OMY104 OWS104:OWU104 PGO104:PGQ104 PQK104:PQM104 QAG104:QAI104 QKC104:QKE104 QTY104:QUA104 RDU104:RDW104 RNQ104:RNS104 RXM104:RXO104 SHI104:SHK104 SRE104:SRG104 TBA104:TBC104 TKW104:TKY104 TUS104:TUU104 UEO104:UEQ104 UOK104:UOM104 UYG104:UYI104 VIC104:VIE104 VRY104:VSA104 WBU104:WBW104 WLQ104:WLS104 WVM104:WVO104 JA104:JC104 WVM110:WVO110 JA110:JC110 ACS107:ACU107 AMO107:AMQ107 AWK107:AWM107 BGG107:BGI107 BQC107:BQE107 BZY107:CAA107 CJU107:CJW107 CTQ107:CTS107 DDM107:DDO107 DNI107:DNK107 DXE107:DXG107 EHA107:EHC107 EQW107:EQY107 FAS107:FAU107 FKO107:FKQ107 FUK107:FUM107 GEG107:GEI107 GOC107:GOE107 GXY107:GYA107 HHU107:HHW107 HRQ107:HRS107 IBM107:IBO107 ILI107:ILK107 IVE107:IVG107 JFA107:JFC107 JOW107:JOY107 JYS107:JYU107 KIO107:KIQ107 KSK107:KSM107 LCG107:LCI107 LMC107:LME107 LVY107:LWA107 MFU107:MFW107 MPQ107:MPS107 MZM107:MZO107 NJI107:NJK107 NTE107:NTG107 ODA107:ODC107 OMW107:OMY107 OWS107:OWU107 PGO107:PGQ107 PQK107:PQM107 QAG107:QAI107 QKC107:QKE107 QTY107:QUA107 RDU107:RDW107 RNQ107:RNS107 RXM107:RXO107 SHI107:SHK107 SRE107:SRG107 TBA107:TBC107 TKW107:TKY107 TUS107:TUU107 UEO107:UEQ107 UOK107:UOM107 UYG107:UYI107 VIC107:VIE107 VRY107:VSA107 WBU107:WBW107 WLQ107:WLS107 WVM107:WVO107 JA107:JC107 SW110:SY110 E89:G99 ACS110:ACU110 AMO110:AMQ110 AWK110:AWM110 BGG110:BGI110 BQC110:BQE110 BZY110:CAA110 CJU110:CJW110 CTQ110:CTS110 DDM110:DDO110 DNI110:DNK110 DXE110:DXG110 EHA110:EHC110 EQW110:EQY110 FAS110:FAU110 FKO110:FKQ110 FUK110:FUM110 GEG110:GEI110 GOC110:GOE110 GXY110:GYA110 HHU110:HHW110 HRQ110:HRS110 IBM110:IBO110 ILI110:ILK110 IVE110:IVG110 JFA110:JFC110 JOW110:JOY110 JYS110:JYU110 KIO110:KIQ110 KSK110:KSM110 LCG110:LCI110 LMC110:LME110 LVY110:LWA110 MFU110:MFW110 MPQ110:MPS110 MZM110:MZO110 NJI110:NJK110 NTE110:NTG110 ODA110:ODC110 OMW110:OMY110 OWS110:OWU110 PGO110:PGQ110 PQK110:PQM110 QAG110:QAI110 QKC110:QKE110 QTY110:QUA110 RDU110:RDW110 RNQ110:RNS110 RXM110:RXO110 SHI110:SHK110 SRE110:SRG110 TBA110:TBC110 TKW110:TKY110 TUS110:TUU110 UEO110:UEQ110 UOK110:UOM110 UYG110:UYI110 VIC110:VIE110 SW104:SY104 SW107:SY107 E101:G123 WBU110:WBW11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dimension ref="A1:I61"/>
  <sheetViews>
    <sheetView zoomScale="85" zoomScaleNormal="85" workbookViewId="0">
      <pane ySplit="4" topLeftCell="A5" activePane="bottomLeft" state="frozen"/>
      <selection pane="bottomLeft" activeCell="C6" sqref="C6"/>
    </sheetView>
  </sheetViews>
  <sheetFormatPr defaultRowHeight="1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c r="A1" s="26" t="s">
        <v>70</v>
      </c>
      <c r="C1" s="111" t="s">
        <v>66</v>
      </c>
      <c r="D1" s="111"/>
      <c r="E1" s="111"/>
      <c r="F1" s="111"/>
    </row>
    <row r="2" spans="1:9" ht="28.5">
      <c r="A2" s="28" t="s">
        <v>69</v>
      </c>
      <c r="H2" s="27" t="s">
        <v>67</v>
      </c>
      <c r="I2" s="27" t="s">
        <v>68</v>
      </c>
    </row>
    <row r="4" spans="1:9" s="30" customFormat="1">
      <c r="A4" s="29" t="s">
        <v>0</v>
      </c>
      <c r="B4" s="29" t="s">
        <v>1</v>
      </c>
      <c r="C4" s="29" t="s">
        <v>2</v>
      </c>
      <c r="D4" s="29" t="s">
        <v>3</v>
      </c>
      <c r="E4" s="29" t="s">
        <v>4</v>
      </c>
      <c r="F4" s="29" t="s">
        <v>5</v>
      </c>
      <c r="G4" s="29" t="s">
        <v>6</v>
      </c>
      <c r="H4" s="29" t="s">
        <v>7</v>
      </c>
      <c r="I4" s="29" t="s">
        <v>8</v>
      </c>
    </row>
    <row r="5" spans="1:9" ht="38.25" customHeight="1">
      <c r="A5" s="70" t="s">
        <v>18</v>
      </c>
      <c r="B5" s="31" t="s">
        <v>9</v>
      </c>
      <c r="C5" s="32" t="s">
        <v>11</v>
      </c>
      <c r="D5" s="31" t="s">
        <v>127</v>
      </c>
      <c r="E5" s="31" t="s">
        <v>13</v>
      </c>
      <c r="F5" s="31"/>
      <c r="G5" s="31"/>
      <c r="H5" s="31"/>
      <c r="I5" s="31"/>
    </row>
    <row r="6" spans="1:9" ht="57" customHeight="1">
      <c r="A6" s="72" t="s">
        <v>19</v>
      </c>
      <c r="B6" s="34" t="s">
        <v>10</v>
      </c>
      <c r="C6" s="35" t="s">
        <v>12</v>
      </c>
      <c r="D6" s="34" t="s">
        <v>128</v>
      </c>
      <c r="E6" s="34" t="s">
        <v>14</v>
      </c>
      <c r="F6" s="34"/>
      <c r="G6" s="34"/>
      <c r="H6" s="34"/>
      <c r="I6" s="34"/>
    </row>
    <row r="7" spans="1:9" ht="75">
      <c r="A7" s="72" t="s">
        <v>20</v>
      </c>
      <c r="B7" s="34" t="s">
        <v>15</v>
      </c>
      <c r="C7" s="35" t="s">
        <v>16</v>
      </c>
      <c r="D7" s="34" t="s">
        <v>129</v>
      </c>
      <c r="E7" s="34" t="s">
        <v>17</v>
      </c>
      <c r="F7" s="34"/>
      <c r="G7" s="34"/>
      <c r="H7" s="34"/>
      <c r="I7" s="34"/>
    </row>
    <row r="8" spans="1:9" ht="75">
      <c r="A8" s="72" t="s">
        <v>21</v>
      </c>
      <c r="B8" s="34" t="s">
        <v>22</v>
      </c>
      <c r="C8" s="35" t="s">
        <v>23</v>
      </c>
      <c r="D8" s="34" t="s">
        <v>130</v>
      </c>
      <c r="E8" s="34" t="s">
        <v>26</v>
      </c>
      <c r="F8" s="34"/>
      <c r="G8" s="34"/>
      <c r="H8" s="34"/>
      <c r="I8" s="34"/>
    </row>
    <row r="9" spans="1:9" ht="90">
      <c r="A9" s="72" t="s">
        <v>24</v>
      </c>
      <c r="B9" s="34" t="s">
        <v>25</v>
      </c>
      <c r="C9" s="35" t="s">
        <v>27</v>
      </c>
      <c r="D9" s="34" t="s">
        <v>131</v>
      </c>
      <c r="E9" s="34" t="s">
        <v>132</v>
      </c>
      <c r="F9" s="34"/>
      <c r="G9" s="34"/>
      <c r="H9" s="34"/>
      <c r="I9" s="34"/>
    </row>
    <row r="10" spans="1:9" ht="150">
      <c r="A10" s="72" t="s">
        <v>28</v>
      </c>
      <c r="B10" s="34" t="s">
        <v>29</v>
      </c>
      <c r="C10" s="35" t="s">
        <v>30</v>
      </c>
      <c r="D10" s="34" t="s">
        <v>133</v>
      </c>
      <c r="E10" s="34" t="s">
        <v>134</v>
      </c>
      <c r="F10" s="34"/>
      <c r="G10" s="34"/>
      <c r="H10" s="34"/>
      <c r="I10" s="34"/>
    </row>
    <row r="11" spans="1:9" ht="105">
      <c r="A11" s="72" t="s">
        <v>31</v>
      </c>
      <c r="B11" s="74" t="s">
        <v>32</v>
      </c>
      <c r="C11" s="35" t="s">
        <v>135</v>
      </c>
      <c r="D11" s="34" t="s">
        <v>136</v>
      </c>
      <c r="E11" s="34" t="s">
        <v>137</v>
      </c>
      <c r="F11" s="34"/>
      <c r="G11" s="34"/>
      <c r="H11" s="34"/>
      <c r="I11" s="34"/>
    </row>
    <row r="12" spans="1:9" ht="150">
      <c r="A12" s="72" t="s">
        <v>33</v>
      </c>
      <c r="B12" s="74" t="s">
        <v>34</v>
      </c>
      <c r="C12" s="35" t="s">
        <v>35</v>
      </c>
      <c r="D12" s="34" t="s">
        <v>138</v>
      </c>
      <c r="E12" s="34" t="s">
        <v>139</v>
      </c>
      <c r="F12" s="34"/>
      <c r="G12" s="34"/>
      <c r="H12" s="34"/>
      <c r="I12" s="34"/>
    </row>
    <row r="13" spans="1:9" ht="60">
      <c r="A13" s="72" t="s">
        <v>36</v>
      </c>
      <c r="B13" s="74" t="s">
        <v>37</v>
      </c>
      <c r="C13" s="34" t="s">
        <v>38</v>
      </c>
      <c r="D13" s="34"/>
      <c r="E13" s="34" t="s">
        <v>39</v>
      </c>
      <c r="F13" s="34"/>
      <c r="G13" s="34"/>
      <c r="H13" s="34"/>
      <c r="I13" s="34"/>
    </row>
    <row r="14" spans="1:9" ht="75">
      <c r="A14" s="72" t="s">
        <v>40</v>
      </c>
      <c r="B14" s="74" t="s">
        <v>41</v>
      </c>
      <c r="C14" s="34" t="s">
        <v>42</v>
      </c>
      <c r="D14" s="34"/>
      <c r="E14" s="34" t="s">
        <v>140</v>
      </c>
      <c r="F14" s="34"/>
      <c r="G14" s="34"/>
      <c r="H14" s="34"/>
      <c r="I14" s="34"/>
    </row>
    <row r="15" spans="1:9" ht="75">
      <c r="A15" s="72" t="s">
        <v>43</v>
      </c>
      <c r="B15" s="74" t="s">
        <v>44</v>
      </c>
      <c r="C15" s="34" t="s">
        <v>45</v>
      </c>
      <c r="D15" s="34"/>
      <c r="E15" s="34" t="s">
        <v>39</v>
      </c>
      <c r="F15" s="34"/>
      <c r="G15" s="34"/>
      <c r="H15" s="34"/>
      <c r="I15" s="34"/>
    </row>
    <row r="16" spans="1:9" ht="90">
      <c r="A16" s="72" t="s">
        <v>46</v>
      </c>
      <c r="B16" s="74" t="s">
        <v>47</v>
      </c>
      <c r="C16" s="34" t="s">
        <v>48</v>
      </c>
      <c r="D16" s="34"/>
      <c r="E16" s="34" t="s">
        <v>141</v>
      </c>
      <c r="F16" s="34"/>
      <c r="G16" s="34"/>
      <c r="H16" s="34"/>
      <c r="I16" s="34"/>
    </row>
    <row r="17" spans="1:9" ht="120">
      <c r="A17" s="72" t="s">
        <v>49</v>
      </c>
      <c r="B17" s="74" t="s">
        <v>50</v>
      </c>
      <c r="C17" s="34" t="s">
        <v>51</v>
      </c>
      <c r="D17" s="34"/>
      <c r="E17" s="34" t="s">
        <v>141</v>
      </c>
      <c r="F17" s="34"/>
      <c r="G17" s="34"/>
      <c r="H17" s="34"/>
      <c r="I17" s="34"/>
    </row>
    <row r="18" spans="1:9" ht="90">
      <c r="A18" s="72" t="s">
        <v>52</v>
      </c>
      <c r="B18" s="74" t="s">
        <v>53</v>
      </c>
      <c r="C18" s="34" t="s">
        <v>54</v>
      </c>
      <c r="D18" s="34"/>
      <c r="E18" s="34" t="s">
        <v>55</v>
      </c>
      <c r="F18" s="34"/>
      <c r="G18" s="34"/>
      <c r="H18" s="34"/>
      <c r="I18" s="34"/>
    </row>
    <row r="19" spans="1:9" ht="60">
      <c r="A19" s="72" t="s">
        <v>56</v>
      </c>
      <c r="B19" s="74" t="s">
        <v>57</v>
      </c>
      <c r="C19" s="34" t="s">
        <v>58</v>
      </c>
      <c r="D19" s="34"/>
      <c r="E19" s="34" t="s">
        <v>59</v>
      </c>
      <c r="F19" s="34"/>
      <c r="G19" s="34"/>
      <c r="H19" s="34"/>
      <c r="I19" s="34"/>
    </row>
    <row r="20" spans="1:9" ht="90">
      <c r="A20" s="72" t="s">
        <v>60</v>
      </c>
      <c r="B20" s="74" t="s">
        <v>61</v>
      </c>
      <c r="C20" s="34" t="s">
        <v>62</v>
      </c>
      <c r="D20" s="34"/>
      <c r="E20" s="34" t="s">
        <v>142</v>
      </c>
      <c r="F20" s="34"/>
      <c r="G20" s="34"/>
      <c r="H20" s="34"/>
      <c r="I20" s="34"/>
    </row>
    <row r="21" spans="1:9" ht="105">
      <c r="A21" s="72" t="s">
        <v>63</v>
      </c>
      <c r="B21" s="74" t="s">
        <v>64</v>
      </c>
      <c r="C21" s="34" t="s">
        <v>143</v>
      </c>
      <c r="D21" s="34"/>
      <c r="E21" s="34" t="s">
        <v>65</v>
      </c>
      <c r="F21" s="34"/>
      <c r="G21" s="34"/>
      <c r="H21" s="34"/>
      <c r="I21" s="34"/>
    </row>
    <row r="22" spans="1:9">
      <c r="A22" s="33"/>
      <c r="B22" s="34"/>
      <c r="C22" s="34"/>
      <c r="D22" s="34"/>
      <c r="E22" s="34"/>
      <c r="F22" s="34"/>
      <c r="G22" s="34"/>
      <c r="H22" s="34"/>
      <c r="I22" s="34"/>
    </row>
    <row r="23" spans="1:9">
      <c r="A23" s="33"/>
      <c r="B23" s="34"/>
      <c r="C23" s="34"/>
      <c r="D23" s="34"/>
      <c r="E23" s="34"/>
      <c r="F23" s="34"/>
      <c r="G23" s="34"/>
      <c r="H23" s="34"/>
      <c r="I23" s="34"/>
    </row>
    <row r="24" spans="1:9">
      <c r="A24" s="33"/>
      <c r="B24" s="34"/>
      <c r="C24" s="34"/>
      <c r="D24" s="34"/>
      <c r="E24" s="34"/>
      <c r="F24" s="34"/>
      <c r="G24" s="34"/>
      <c r="H24" s="34"/>
      <c r="I24" s="34"/>
    </row>
    <row r="25" spans="1:9">
      <c r="A25" s="33"/>
      <c r="B25" s="34"/>
      <c r="C25" s="34"/>
      <c r="D25" s="34"/>
      <c r="E25" s="34"/>
      <c r="F25" s="34"/>
      <c r="G25" s="34"/>
      <c r="H25" s="34"/>
      <c r="I25" s="34"/>
    </row>
    <row r="26" spans="1:9">
      <c r="A26" s="33"/>
      <c r="B26" s="34"/>
      <c r="C26" s="34"/>
      <c r="D26" s="34"/>
      <c r="E26" s="34"/>
      <c r="F26" s="34"/>
      <c r="G26" s="34"/>
      <c r="H26" s="34"/>
      <c r="I26" s="34"/>
    </row>
    <row r="27" spans="1:9">
      <c r="A27" s="33"/>
      <c r="B27" s="34"/>
      <c r="C27" s="34"/>
      <c r="D27" s="34"/>
      <c r="E27" s="34"/>
      <c r="F27" s="34"/>
      <c r="G27" s="34"/>
      <c r="H27" s="34"/>
      <c r="I27" s="34"/>
    </row>
    <row r="28" spans="1:9">
      <c r="A28" s="33"/>
      <c r="B28" s="34"/>
      <c r="C28" s="34"/>
      <c r="D28" s="34"/>
      <c r="E28" s="34"/>
      <c r="F28" s="34"/>
      <c r="G28" s="34"/>
      <c r="H28" s="34"/>
      <c r="I28" s="34"/>
    </row>
    <row r="29" spans="1:9">
      <c r="A29" s="33"/>
      <c r="B29" s="34"/>
      <c r="C29" s="34"/>
      <c r="D29" s="34"/>
      <c r="E29" s="34"/>
      <c r="F29" s="34"/>
      <c r="G29" s="34"/>
      <c r="H29" s="34"/>
      <c r="I29" s="34"/>
    </row>
    <row r="30" spans="1:9">
      <c r="A30" s="33"/>
      <c r="B30" s="34"/>
      <c r="C30" s="34"/>
      <c r="D30" s="34"/>
      <c r="E30" s="34"/>
      <c r="F30" s="34"/>
      <c r="G30" s="34"/>
      <c r="H30" s="34"/>
      <c r="I30" s="34"/>
    </row>
    <row r="31" spans="1:9">
      <c r="A31" s="33"/>
      <c r="B31" s="34"/>
      <c r="C31" s="34"/>
      <c r="D31" s="34"/>
      <c r="E31" s="34"/>
      <c r="F31" s="34"/>
      <c r="G31" s="34"/>
      <c r="H31" s="34"/>
      <c r="I31" s="34"/>
    </row>
    <row r="32" spans="1:9">
      <c r="A32" s="33"/>
      <c r="B32" s="34"/>
      <c r="C32" s="34"/>
      <c r="D32" s="34"/>
      <c r="E32" s="34"/>
      <c r="F32" s="34"/>
      <c r="G32" s="34"/>
      <c r="H32" s="34"/>
      <c r="I32" s="34"/>
    </row>
    <row r="33" spans="1:9">
      <c r="A33" s="33"/>
      <c r="B33" s="34"/>
      <c r="C33" s="34"/>
      <c r="D33" s="34"/>
      <c r="E33" s="34"/>
      <c r="F33" s="34"/>
      <c r="G33" s="34"/>
      <c r="H33" s="34"/>
      <c r="I33" s="34"/>
    </row>
    <row r="34" spans="1:9">
      <c r="A34" s="33"/>
      <c r="B34" s="34"/>
      <c r="C34" s="34"/>
      <c r="D34" s="34"/>
      <c r="E34" s="34"/>
      <c r="F34" s="34"/>
      <c r="G34" s="34"/>
      <c r="H34" s="34"/>
      <c r="I34" s="34"/>
    </row>
    <row r="35" spans="1:9">
      <c r="A35" s="33"/>
      <c r="B35" s="34"/>
      <c r="C35" s="34"/>
      <c r="D35" s="34"/>
      <c r="E35" s="34"/>
      <c r="F35" s="34"/>
      <c r="G35" s="34"/>
      <c r="H35" s="34"/>
      <c r="I35" s="34"/>
    </row>
    <row r="36" spans="1:9">
      <c r="A36" s="33"/>
      <c r="B36" s="34"/>
      <c r="C36" s="34"/>
      <c r="D36" s="34"/>
      <c r="E36" s="34"/>
      <c r="F36" s="34"/>
      <c r="G36" s="34"/>
      <c r="H36" s="34"/>
      <c r="I36" s="34"/>
    </row>
    <row r="37" spans="1:9">
      <c r="A37" s="33"/>
      <c r="B37" s="34"/>
      <c r="C37" s="34"/>
      <c r="D37" s="34"/>
      <c r="E37" s="34"/>
      <c r="F37" s="34"/>
      <c r="G37" s="34"/>
      <c r="H37" s="34"/>
      <c r="I37" s="34"/>
    </row>
    <row r="38" spans="1:9">
      <c r="A38" s="33"/>
      <c r="B38" s="34"/>
      <c r="C38" s="34"/>
      <c r="D38" s="34"/>
      <c r="E38" s="34"/>
      <c r="F38" s="34"/>
      <c r="G38" s="34"/>
      <c r="H38" s="34"/>
      <c r="I38" s="34"/>
    </row>
    <row r="39" spans="1:9">
      <c r="A39" s="33"/>
      <c r="B39" s="34"/>
      <c r="C39" s="34"/>
      <c r="D39" s="34"/>
      <c r="E39" s="34"/>
      <c r="F39" s="34"/>
      <c r="G39" s="34"/>
      <c r="H39" s="34"/>
      <c r="I39" s="34"/>
    </row>
    <row r="40" spans="1:9">
      <c r="A40" s="33"/>
      <c r="B40" s="34"/>
      <c r="C40" s="34"/>
      <c r="D40" s="34"/>
      <c r="E40" s="34"/>
      <c r="F40" s="34"/>
      <c r="G40" s="34"/>
      <c r="H40" s="34"/>
      <c r="I40" s="34"/>
    </row>
    <row r="41" spans="1:9">
      <c r="A41" s="33"/>
      <c r="B41" s="34"/>
      <c r="C41" s="34"/>
      <c r="D41" s="34"/>
      <c r="E41" s="34"/>
      <c r="F41" s="34"/>
      <c r="G41" s="34"/>
      <c r="H41" s="34"/>
      <c r="I41" s="34"/>
    </row>
    <row r="42" spans="1:9">
      <c r="A42" s="33"/>
      <c r="B42" s="34"/>
      <c r="C42" s="34"/>
      <c r="D42" s="34"/>
      <c r="E42" s="34"/>
      <c r="F42" s="34"/>
      <c r="G42" s="34"/>
      <c r="H42" s="34"/>
      <c r="I42" s="34"/>
    </row>
    <row r="43" spans="1:9">
      <c r="A43" s="33"/>
      <c r="B43" s="34"/>
      <c r="C43" s="34"/>
      <c r="D43" s="34"/>
      <c r="E43" s="34"/>
      <c r="F43" s="34"/>
      <c r="G43" s="34"/>
      <c r="H43" s="34"/>
      <c r="I43" s="34"/>
    </row>
    <row r="44" spans="1:9">
      <c r="A44" s="33"/>
      <c r="B44" s="34"/>
      <c r="C44" s="34"/>
      <c r="D44" s="34"/>
      <c r="E44" s="34"/>
      <c r="F44" s="34"/>
      <c r="G44" s="34"/>
      <c r="H44" s="34"/>
      <c r="I44" s="34"/>
    </row>
    <row r="45" spans="1:9">
      <c r="A45" s="33"/>
      <c r="B45" s="34"/>
      <c r="C45" s="34"/>
      <c r="D45" s="34"/>
      <c r="E45" s="34"/>
      <c r="F45" s="34"/>
      <c r="G45" s="34"/>
      <c r="H45" s="34"/>
      <c r="I45" s="34"/>
    </row>
    <row r="46" spans="1:9">
      <c r="A46" s="33"/>
      <c r="B46" s="34"/>
      <c r="C46" s="34"/>
      <c r="D46" s="34"/>
      <c r="E46" s="34"/>
      <c r="F46" s="34"/>
      <c r="G46" s="34"/>
      <c r="H46" s="34"/>
      <c r="I46" s="34"/>
    </row>
    <row r="47" spans="1:9">
      <c r="A47" s="33"/>
      <c r="B47" s="34"/>
      <c r="C47" s="34"/>
      <c r="D47" s="34"/>
      <c r="E47" s="34"/>
      <c r="F47" s="34"/>
      <c r="G47" s="34"/>
      <c r="H47" s="34"/>
      <c r="I47" s="34"/>
    </row>
    <row r="48" spans="1:9">
      <c r="A48" s="33"/>
      <c r="B48" s="34"/>
      <c r="C48" s="34"/>
      <c r="D48" s="34"/>
      <c r="E48" s="34"/>
      <c r="F48" s="34"/>
      <c r="G48" s="34"/>
      <c r="H48" s="34"/>
      <c r="I48" s="34"/>
    </row>
    <row r="49" spans="1:9">
      <c r="A49" s="33"/>
      <c r="B49" s="34"/>
      <c r="C49" s="34"/>
      <c r="D49" s="34"/>
      <c r="E49" s="34"/>
      <c r="F49" s="34"/>
      <c r="G49" s="34"/>
      <c r="H49" s="34"/>
      <c r="I49" s="34"/>
    </row>
    <row r="50" spans="1:9">
      <c r="A50" s="33"/>
      <c r="B50" s="34"/>
      <c r="C50" s="34"/>
      <c r="D50" s="34"/>
      <c r="E50" s="34"/>
      <c r="F50" s="34"/>
      <c r="G50" s="34"/>
      <c r="H50" s="34"/>
      <c r="I50" s="34"/>
    </row>
    <row r="51" spans="1:9">
      <c r="A51" s="33"/>
      <c r="B51" s="34"/>
      <c r="C51" s="34"/>
      <c r="D51" s="34"/>
      <c r="E51" s="34"/>
      <c r="F51" s="34"/>
      <c r="G51" s="34"/>
      <c r="H51" s="34"/>
      <c r="I51" s="34"/>
    </row>
    <row r="52" spans="1:9">
      <c r="A52" s="33"/>
      <c r="B52" s="34"/>
      <c r="C52" s="34"/>
      <c r="D52" s="34"/>
      <c r="E52" s="34"/>
      <c r="F52" s="34"/>
      <c r="G52" s="34"/>
      <c r="H52" s="34"/>
      <c r="I52" s="34"/>
    </row>
    <row r="53" spans="1:9">
      <c r="A53" s="33"/>
      <c r="B53" s="34"/>
      <c r="C53" s="34"/>
      <c r="D53" s="34"/>
      <c r="E53" s="34"/>
      <c r="F53" s="34"/>
      <c r="G53" s="34"/>
      <c r="H53" s="34"/>
      <c r="I53" s="34"/>
    </row>
    <row r="54" spans="1:9">
      <c r="A54" s="33"/>
      <c r="B54" s="34"/>
      <c r="C54" s="34"/>
      <c r="D54" s="34"/>
      <c r="E54" s="34"/>
      <c r="F54" s="34"/>
      <c r="G54" s="34"/>
      <c r="H54" s="34"/>
      <c r="I54" s="34"/>
    </row>
    <row r="55" spans="1:9">
      <c r="A55" s="33"/>
      <c r="B55" s="34"/>
      <c r="C55" s="34"/>
      <c r="D55" s="34"/>
      <c r="E55" s="34"/>
      <c r="F55" s="34"/>
      <c r="G55" s="34"/>
      <c r="H55" s="34"/>
      <c r="I55" s="34"/>
    </row>
    <row r="56" spans="1:9">
      <c r="A56" s="33"/>
      <c r="B56" s="34"/>
      <c r="C56" s="34"/>
      <c r="D56" s="34"/>
      <c r="E56" s="34"/>
      <c r="F56" s="34"/>
      <c r="G56" s="34"/>
      <c r="H56" s="34"/>
      <c r="I56" s="34"/>
    </row>
    <row r="57" spans="1:9">
      <c r="A57" s="33"/>
      <c r="B57" s="34"/>
      <c r="C57" s="34"/>
      <c r="D57" s="34"/>
      <c r="E57" s="34"/>
      <c r="F57" s="34"/>
      <c r="G57" s="34"/>
      <c r="H57" s="34"/>
      <c r="I57" s="34"/>
    </row>
    <row r="58" spans="1:9">
      <c r="A58" s="33"/>
      <c r="B58" s="34"/>
      <c r="C58" s="34"/>
      <c r="D58" s="34"/>
      <c r="E58" s="34"/>
      <c r="F58" s="34"/>
      <c r="G58" s="34"/>
      <c r="H58" s="34"/>
      <c r="I58" s="34"/>
    </row>
    <row r="59" spans="1:9">
      <c r="A59" s="33"/>
      <c r="B59" s="34"/>
      <c r="C59" s="34"/>
      <c r="D59" s="34"/>
      <c r="E59" s="34"/>
      <c r="F59" s="34"/>
      <c r="G59" s="34"/>
      <c r="H59" s="34"/>
      <c r="I59" s="34"/>
    </row>
    <row r="60" spans="1:9">
      <c r="A60" s="33"/>
      <c r="B60" s="34"/>
      <c r="C60" s="34"/>
      <c r="D60" s="34"/>
      <c r="E60" s="34"/>
      <c r="F60" s="34"/>
      <c r="G60" s="34"/>
      <c r="H60" s="34"/>
      <c r="I60" s="34"/>
    </row>
    <row r="61" spans="1:9">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4.xml><?xml version="1.0" encoding="utf-8"?>
<worksheet xmlns="http://schemas.openxmlformats.org/spreadsheetml/2006/main" xmlns:r="http://schemas.openxmlformats.org/officeDocument/2006/relationships">
  <dimension ref="A1:I61"/>
  <sheetViews>
    <sheetView workbookViewId="0">
      <pane ySplit="4" topLeftCell="A11" activePane="bottomLeft" state="frozen"/>
      <selection pane="bottomLeft" activeCell="C5" sqref="C5"/>
    </sheetView>
  </sheetViews>
  <sheetFormatPr defaultRowHeight="15"/>
  <cols>
    <col min="1" max="1" width="19.710937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c r="A1" s="3" t="s">
        <v>70</v>
      </c>
      <c r="C1" s="16" t="s">
        <v>66</v>
      </c>
    </row>
    <row r="2" spans="1:9">
      <c r="A2" s="15" t="s">
        <v>116</v>
      </c>
      <c r="H2" s="1" t="s">
        <v>67</v>
      </c>
      <c r="I2" s="1" t="s">
        <v>68</v>
      </c>
    </row>
    <row r="4" spans="1:9" s="2" customFormat="1" ht="23.25" customHeight="1">
      <c r="A4" s="13" t="s">
        <v>0</v>
      </c>
      <c r="B4" s="13" t="s">
        <v>1</v>
      </c>
      <c r="C4" s="13" t="s">
        <v>2</v>
      </c>
      <c r="D4" s="13" t="s">
        <v>3</v>
      </c>
      <c r="E4" s="13" t="s">
        <v>4</v>
      </c>
      <c r="F4" s="13" t="s">
        <v>5</v>
      </c>
      <c r="G4" s="13" t="s">
        <v>6</v>
      </c>
      <c r="H4" s="13" t="s">
        <v>7</v>
      </c>
      <c r="I4" s="13" t="s">
        <v>8</v>
      </c>
    </row>
    <row r="5" spans="1:9" ht="120">
      <c r="A5" s="10" t="s">
        <v>71</v>
      </c>
      <c r="B5" s="12" t="s">
        <v>72</v>
      </c>
      <c r="C5" s="12" t="s">
        <v>73</v>
      </c>
      <c r="D5" s="12" t="s">
        <v>74</v>
      </c>
      <c r="E5" s="12" t="s">
        <v>82</v>
      </c>
      <c r="F5" s="11"/>
      <c r="G5" s="11"/>
      <c r="H5" s="11"/>
      <c r="I5" s="11"/>
    </row>
    <row r="6" spans="1:9" ht="45">
      <c r="A6" s="4" t="s">
        <v>75</v>
      </c>
      <c r="B6" s="7" t="s">
        <v>76</v>
      </c>
      <c r="C6" s="7" t="s">
        <v>77</v>
      </c>
      <c r="D6" s="7"/>
      <c r="E6" s="7" t="s">
        <v>78</v>
      </c>
      <c r="F6" s="5"/>
      <c r="G6" s="5"/>
      <c r="H6" s="5"/>
      <c r="I6" s="5"/>
    </row>
    <row r="7" spans="1:9" ht="45">
      <c r="A7" s="4" t="s">
        <v>84</v>
      </c>
      <c r="B7" s="7" t="s">
        <v>83</v>
      </c>
      <c r="C7" s="7" t="s">
        <v>80</v>
      </c>
      <c r="D7" s="7"/>
      <c r="E7" s="7" t="s">
        <v>81</v>
      </c>
      <c r="F7" s="5"/>
      <c r="G7" s="5"/>
      <c r="H7" s="5"/>
      <c r="I7" s="5"/>
    </row>
    <row r="8" spans="1:9" ht="90">
      <c r="A8" s="4" t="s">
        <v>85</v>
      </c>
      <c r="B8" s="7" t="s">
        <v>79</v>
      </c>
      <c r="C8" s="7" t="s">
        <v>86</v>
      </c>
      <c r="D8" s="7"/>
      <c r="E8" s="7" t="s">
        <v>87</v>
      </c>
      <c r="F8" s="5"/>
      <c r="G8" s="5"/>
      <c r="H8" s="5"/>
      <c r="I8" s="5"/>
    </row>
    <row r="9" spans="1:9" ht="45">
      <c r="A9" s="4" t="s">
        <v>88</v>
      </c>
      <c r="B9" s="7" t="s">
        <v>89</v>
      </c>
      <c r="C9" s="7" t="s">
        <v>96</v>
      </c>
      <c r="D9" s="7"/>
      <c r="E9" s="7" t="s">
        <v>90</v>
      </c>
      <c r="F9" s="5"/>
      <c r="G9" s="5"/>
      <c r="H9" s="5"/>
      <c r="I9" s="5"/>
    </row>
    <row r="10" spans="1:9">
      <c r="A10" s="4" t="s">
        <v>91</v>
      </c>
      <c r="B10" s="7" t="s">
        <v>92</v>
      </c>
      <c r="C10" s="7" t="s">
        <v>93</v>
      </c>
      <c r="D10" s="7"/>
      <c r="E10" s="7"/>
      <c r="F10" s="5"/>
      <c r="G10" s="5"/>
      <c r="H10" s="5"/>
      <c r="I10" s="5"/>
    </row>
    <row r="11" spans="1:9" ht="150">
      <c r="A11" s="4" t="s">
        <v>94</v>
      </c>
      <c r="B11" s="7" t="s">
        <v>95</v>
      </c>
      <c r="C11" s="7" t="s">
        <v>97</v>
      </c>
      <c r="D11" s="7"/>
      <c r="E11" s="7" t="s">
        <v>98</v>
      </c>
      <c r="F11" s="5"/>
      <c r="G11" s="5"/>
      <c r="H11" s="5"/>
      <c r="I11" s="5"/>
    </row>
    <row r="12" spans="1:9" ht="210">
      <c r="A12" s="4" t="s">
        <v>99</v>
      </c>
      <c r="B12" s="7" t="s">
        <v>100</v>
      </c>
      <c r="C12" s="7" t="s">
        <v>101</v>
      </c>
      <c r="D12" s="7"/>
      <c r="E12" s="7" t="s">
        <v>102</v>
      </c>
      <c r="F12" s="5"/>
      <c r="G12" s="5"/>
      <c r="H12" s="5"/>
      <c r="I12" s="5"/>
    </row>
    <row r="13" spans="1:9" ht="60">
      <c r="A13" s="4" t="s">
        <v>103</v>
      </c>
      <c r="B13" s="7" t="s">
        <v>104</v>
      </c>
      <c r="C13" s="7" t="s">
        <v>105</v>
      </c>
      <c r="D13" s="5"/>
      <c r="E13" s="7" t="s">
        <v>106</v>
      </c>
      <c r="F13" s="5"/>
      <c r="G13" s="5"/>
      <c r="H13" s="5"/>
      <c r="I13" s="5"/>
    </row>
    <row r="14" spans="1:9" ht="45">
      <c r="A14" s="4" t="s">
        <v>107</v>
      </c>
      <c r="B14" s="7" t="s">
        <v>109</v>
      </c>
      <c r="C14" s="7" t="s">
        <v>108</v>
      </c>
      <c r="D14" s="5"/>
      <c r="E14" s="6" t="s">
        <v>110</v>
      </c>
      <c r="F14" s="5"/>
      <c r="G14" s="5"/>
      <c r="H14" s="5"/>
      <c r="I14" s="5"/>
    </row>
    <row r="15" spans="1:9" ht="195">
      <c r="A15" s="4" t="s">
        <v>111</v>
      </c>
      <c r="B15" s="7" t="s">
        <v>114</v>
      </c>
      <c r="C15" s="7" t="s">
        <v>113</v>
      </c>
      <c r="D15" s="7" t="s">
        <v>112</v>
      </c>
      <c r="E15" s="7" t="s">
        <v>115</v>
      </c>
      <c r="F15" s="5"/>
      <c r="G15" s="5"/>
      <c r="H15" s="5"/>
      <c r="I15" s="5"/>
    </row>
    <row r="16" spans="1:9">
      <c r="A16" s="4"/>
      <c r="B16" s="7"/>
      <c r="C16" s="7"/>
      <c r="D16" s="5"/>
      <c r="E16" s="7"/>
      <c r="F16" s="5"/>
      <c r="G16" s="5"/>
      <c r="H16" s="5"/>
      <c r="I16" s="5"/>
    </row>
    <row r="17" spans="1:9">
      <c r="A17" s="4"/>
      <c r="B17" s="7"/>
      <c r="C17" s="7"/>
      <c r="D17" s="5"/>
      <c r="E17" s="7"/>
      <c r="F17" s="5"/>
      <c r="G17" s="5"/>
      <c r="H17" s="5"/>
      <c r="I17" s="5"/>
    </row>
    <row r="18" spans="1:9">
      <c r="A18" s="4"/>
      <c r="B18" s="7"/>
      <c r="C18" s="7"/>
      <c r="D18" s="5"/>
      <c r="E18" s="7"/>
      <c r="F18" s="5"/>
      <c r="G18" s="5"/>
      <c r="H18" s="5"/>
      <c r="I18" s="5"/>
    </row>
    <row r="19" spans="1:9">
      <c r="A19" s="4"/>
      <c r="B19" s="7"/>
      <c r="C19" s="7"/>
      <c r="D19" s="5"/>
      <c r="E19" s="7"/>
      <c r="F19" s="5"/>
      <c r="G19" s="5"/>
      <c r="H19" s="5"/>
      <c r="I19" s="5"/>
    </row>
    <row r="20" spans="1:9">
      <c r="A20" s="4"/>
      <c r="B20" s="7"/>
      <c r="C20" s="7"/>
      <c r="D20" s="5"/>
      <c r="E20" s="7"/>
      <c r="F20" s="5"/>
      <c r="G20" s="5"/>
      <c r="H20" s="5"/>
      <c r="I20" s="5"/>
    </row>
    <row r="21" spans="1:9">
      <c r="A21" s="4"/>
      <c r="B21" s="7"/>
      <c r="C21" s="7"/>
      <c r="D21" s="5"/>
      <c r="E21" s="7"/>
      <c r="F21" s="5"/>
      <c r="G21" s="5"/>
      <c r="H21" s="5"/>
      <c r="I21" s="5"/>
    </row>
    <row r="22" spans="1:9">
      <c r="A22" s="4"/>
      <c r="B22" s="7"/>
      <c r="C22" s="7"/>
      <c r="D22" s="5"/>
      <c r="E22" s="5"/>
      <c r="F22" s="5"/>
      <c r="G22" s="5"/>
      <c r="H22" s="5"/>
      <c r="I22" s="5"/>
    </row>
    <row r="23" spans="1:9">
      <c r="A23" s="4"/>
      <c r="B23" s="7"/>
      <c r="C23" s="7"/>
      <c r="D23" s="5"/>
      <c r="E23" s="5"/>
      <c r="F23" s="5"/>
      <c r="G23" s="5"/>
      <c r="H23" s="5"/>
      <c r="I23" s="5"/>
    </row>
    <row r="24" spans="1:9">
      <c r="A24" s="4"/>
      <c r="B24" s="7"/>
      <c r="C24" s="7"/>
      <c r="D24" s="5"/>
      <c r="E24" s="5"/>
      <c r="F24" s="5"/>
      <c r="G24" s="5"/>
      <c r="H24" s="5"/>
      <c r="I24" s="5"/>
    </row>
    <row r="25" spans="1:9">
      <c r="A25" s="4"/>
      <c r="B25" s="7"/>
      <c r="C25" s="7"/>
      <c r="D25" s="5"/>
      <c r="E25" s="5"/>
      <c r="F25" s="5"/>
      <c r="G25" s="5"/>
      <c r="H25" s="5"/>
      <c r="I25" s="5"/>
    </row>
    <row r="26" spans="1:9">
      <c r="A26" s="4"/>
      <c r="B26" s="7"/>
      <c r="C26" s="7"/>
      <c r="D26" s="5"/>
      <c r="E26" s="5"/>
      <c r="F26" s="5"/>
      <c r="G26" s="5"/>
      <c r="H26" s="5"/>
      <c r="I26" s="5"/>
    </row>
    <row r="27" spans="1:9">
      <c r="A27" s="4"/>
      <c r="B27" s="7"/>
      <c r="C27" s="7"/>
      <c r="D27" s="5"/>
      <c r="E27" s="5"/>
      <c r="F27" s="5"/>
      <c r="G27" s="5"/>
      <c r="H27" s="5"/>
      <c r="I27" s="5"/>
    </row>
    <row r="28" spans="1:9">
      <c r="A28" s="4"/>
      <c r="B28" s="7"/>
      <c r="C28" s="7"/>
      <c r="D28" s="5"/>
      <c r="E28" s="5"/>
      <c r="F28" s="5"/>
      <c r="G28" s="5"/>
      <c r="H28" s="5"/>
      <c r="I28" s="5"/>
    </row>
    <row r="29" spans="1:9">
      <c r="A29" s="4"/>
      <c r="B29" s="7"/>
      <c r="C29" s="7"/>
      <c r="D29" s="5"/>
      <c r="E29" s="5"/>
      <c r="F29" s="5"/>
      <c r="G29" s="5"/>
      <c r="H29" s="5"/>
      <c r="I29" s="5"/>
    </row>
    <row r="30" spans="1:9">
      <c r="A30" s="4"/>
      <c r="B30" s="7"/>
      <c r="C30" s="7"/>
      <c r="D30" s="5"/>
      <c r="E30" s="5"/>
      <c r="F30" s="5"/>
      <c r="G30" s="5"/>
      <c r="H30" s="5"/>
      <c r="I30" s="5"/>
    </row>
    <row r="31" spans="1:9">
      <c r="A31" s="4"/>
      <c r="B31" s="7"/>
      <c r="C31" s="7"/>
      <c r="D31" s="5"/>
      <c r="E31" s="5"/>
      <c r="F31" s="5"/>
      <c r="G31" s="5"/>
      <c r="H31" s="5"/>
      <c r="I31" s="5"/>
    </row>
    <row r="32" spans="1:9">
      <c r="A32" s="4"/>
      <c r="B32" s="7"/>
      <c r="C32" s="7"/>
      <c r="D32" s="5"/>
      <c r="E32" s="5"/>
      <c r="F32" s="5"/>
      <c r="G32" s="5"/>
      <c r="H32" s="5"/>
      <c r="I32" s="5"/>
    </row>
    <row r="33" spans="1:9">
      <c r="A33" s="4"/>
      <c r="B33" s="7"/>
      <c r="C33" s="7"/>
      <c r="D33" s="5"/>
      <c r="E33" s="5"/>
      <c r="F33" s="5"/>
      <c r="G33" s="5"/>
      <c r="H33" s="5"/>
      <c r="I33" s="5"/>
    </row>
    <row r="34" spans="1:9">
      <c r="A34" s="4"/>
      <c r="B34" s="7"/>
      <c r="C34" s="7"/>
      <c r="D34" s="5"/>
      <c r="E34" s="5"/>
      <c r="F34" s="5"/>
      <c r="G34" s="5"/>
      <c r="H34" s="5"/>
      <c r="I34" s="5"/>
    </row>
    <row r="35" spans="1:9">
      <c r="A35" s="4"/>
      <c r="B35" s="7"/>
      <c r="C35" s="7"/>
      <c r="D35" s="5"/>
      <c r="E35" s="5"/>
      <c r="F35" s="5"/>
      <c r="G35" s="5"/>
      <c r="H35" s="5"/>
      <c r="I35" s="5"/>
    </row>
    <row r="36" spans="1:9">
      <c r="A36" s="4"/>
      <c r="B36" s="7"/>
      <c r="C36" s="7"/>
      <c r="D36" s="5"/>
      <c r="E36" s="5"/>
      <c r="F36" s="5"/>
      <c r="G36" s="5"/>
      <c r="H36" s="5"/>
      <c r="I36" s="5"/>
    </row>
    <row r="37" spans="1:9">
      <c r="A37" s="4"/>
      <c r="B37" s="7"/>
      <c r="C37" s="7"/>
      <c r="D37" s="5"/>
      <c r="E37" s="5"/>
      <c r="F37" s="5"/>
      <c r="G37" s="5"/>
      <c r="H37" s="5"/>
      <c r="I37" s="5"/>
    </row>
    <row r="38" spans="1:9">
      <c r="A38" s="4"/>
      <c r="B38" s="7"/>
      <c r="C38" s="7"/>
      <c r="D38" s="5"/>
      <c r="E38" s="5"/>
      <c r="F38" s="5"/>
      <c r="G38" s="5"/>
      <c r="H38" s="5"/>
      <c r="I38" s="5"/>
    </row>
    <row r="39" spans="1:9">
      <c r="A39" s="4"/>
      <c r="B39" s="7"/>
      <c r="C39" s="7"/>
      <c r="D39" s="5"/>
      <c r="E39" s="5"/>
      <c r="F39" s="5"/>
      <c r="G39" s="5"/>
      <c r="H39" s="5"/>
      <c r="I39" s="5"/>
    </row>
    <row r="40" spans="1:9">
      <c r="A40" s="4"/>
      <c r="B40" s="7"/>
      <c r="C40" s="7"/>
      <c r="D40" s="5"/>
      <c r="E40" s="5"/>
      <c r="F40" s="5"/>
      <c r="G40" s="5"/>
      <c r="H40" s="5"/>
      <c r="I40" s="5"/>
    </row>
    <row r="41" spans="1:9">
      <c r="A41" s="4"/>
      <c r="B41" s="7"/>
      <c r="C41" s="7"/>
      <c r="D41" s="5"/>
      <c r="E41" s="5"/>
      <c r="F41" s="5"/>
      <c r="G41" s="5"/>
      <c r="H41" s="5"/>
      <c r="I41" s="5"/>
    </row>
    <row r="42" spans="1:9">
      <c r="A42" s="4"/>
      <c r="B42" s="7"/>
      <c r="C42" s="7"/>
      <c r="D42" s="5"/>
      <c r="E42" s="5"/>
      <c r="F42" s="5"/>
      <c r="G42" s="5"/>
      <c r="H42" s="5"/>
      <c r="I42" s="5"/>
    </row>
    <row r="43" spans="1:9">
      <c r="A43" s="4"/>
      <c r="B43" s="7"/>
      <c r="C43" s="7"/>
      <c r="D43" s="5"/>
      <c r="E43" s="5"/>
      <c r="F43" s="5"/>
      <c r="G43" s="5"/>
      <c r="H43" s="5"/>
      <c r="I43" s="5"/>
    </row>
    <row r="44" spans="1:9">
      <c r="A44" s="4"/>
      <c r="B44" s="7"/>
      <c r="C44" s="7"/>
      <c r="D44" s="5"/>
      <c r="E44" s="5"/>
      <c r="F44" s="5"/>
      <c r="G44" s="5"/>
      <c r="H44" s="5"/>
      <c r="I44" s="5"/>
    </row>
    <row r="45" spans="1:9">
      <c r="A45" s="4"/>
      <c r="B45" s="7"/>
      <c r="C45" s="7"/>
      <c r="D45" s="5"/>
      <c r="E45" s="5"/>
      <c r="F45" s="5"/>
      <c r="G45" s="5"/>
      <c r="H45" s="5"/>
      <c r="I45" s="5"/>
    </row>
    <row r="46" spans="1:9">
      <c r="A46" s="4"/>
      <c r="B46" s="7"/>
      <c r="C46" s="7"/>
      <c r="D46" s="5"/>
      <c r="E46" s="5"/>
      <c r="F46" s="5"/>
      <c r="G46" s="5"/>
      <c r="H46" s="5"/>
      <c r="I46" s="5"/>
    </row>
    <row r="47" spans="1:9">
      <c r="A47" s="4"/>
      <c r="B47" s="7"/>
      <c r="C47" s="7"/>
      <c r="D47" s="5"/>
      <c r="E47" s="5"/>
      <c r="F47" s="5"/>
      <c r="G47" s="5"/>
      <c r="H47" s="5"/>
      <c r="I47" s="5"/>
    </row>
    <row r="48" spans="1:9">
      <c r="A48" s="4"/>
      <c r="B48" s="7"/>
      <c r="C48" s="7"/>
      <c r="D48" s="5"/>
      <c r="E48" s="5"/>
      <c r="F48" s="5"/>
      <c r="G48" s="5"/>
      <c r="H48" s="5"/>
      <c r="I48" s="5"/>
    </row>
    <row r="49" spans="1:9">
      <c r="A49" s="4"/>
      <c r="B49" s="7"/>
      <c r="C49" s="7"/>
      <c r="D49" s="5"/>
      <c r="E49" s="5"/>
      <c r="F49" s="5"/>
      <c r="G49" s="5"/>
      <c r="H49" s="5"/>
      <c r="I49" s="5"/>
    </row>
    <row r="50" spans="1:9">
      <c r="A50" s="4"/>
      <c r="B50" s="7"/>
      <c r="C50" s="7"/>
      <c r="D50" s="5"/>
      <c r="E50" s="5"/>
      <c r="F50" s="5"/>
      <c r="G50" s="5"/>
      <c r="H50" s="5"/>
      <c r="I50" s="5"/>
    </row>
    <row r="51" spans="1:9">
      <c r="A51" s="4"/>
      <c r="B51" s="7"/>
      <c r="C51" s="7"/>
      <c r="D51" s="5"/>
      <c r="E51" s="5"/>
      <c r="F51" s="5"/>
      <c r="G51" s="5"/>
      <c r="H51" s="5"/>
      <c r="I51" s="5"/>
    </row>
    <row r="52" spans="1:9">
      <c r="A52" s="4"/>
      <c r="B52" s="7"/>
      <c r="C52" s="7"/>
      <c r="D52" s="5"/>
      <c r="E52" s="5"/>
      <c r="F52" s="5"/>
      <c r="G52" s="5"/>
      <c r="H52" s="5"/>
      <c r="I52" s="5"/>
    </row>
    <row r="53" spans="1:9">
      <c r="A53" s="4"/>
      <c r="B53" s="7"/>
      <c r="C53" s="7"/>
      <c r="D53" s="5"/>
      <c r="E53" s="5"/>
      <c r="F53" s="5"/>
      <c r="G53" s="5"/>
      <c r="H53" s="5"/>
      <c r="I53" s="5"/>
    </row>
    <row r="54" spans="1:9">
      <c r="A54" s="4"/>
      <c r="B54" s="7"/>
      <c r="C54" s="7"/>
      <c r="D54" s="5"/>
      <c r="E54" s="5"/>
      <c r="F54" s="5"/>
      <c r="G54" s="5"/>
      <c r="H54" s="5"/>
      <c r="I54" s="5"/>
    </row>
    <row r="55" spans="1:9">
      <c r="A55" s="4"/>
      <c r="B55" s="7"/>
      <c r="C55" s="7"/>
      <c r="D55" s="5"/>
      <c r="E55" s="5"/>
      <c r="F55" s="5"/>
      <c r="G55" s="5"/>
      <c r="H55" s="5"/>
      <c r="I55" s="5"/>
    </row>
    <row r="56" spans="1:9">
      <c r="A56" s="4"/>
      <c r="B56" s="7"/>
      <c r="C56" s="7"/>
      <c r="D56" s="5"/>
      <c r="E56" s="5"/>
      <c r="F56" s="5"/>
      <c r="G56" s="5"/>
      <c r="H56" s="5"/>
      <c r="I56" s="5"/>
    </row>
    <row r="57" spans="1:9">
      <c r="A57" s="4"/>
      <c r="B57" s="7"/>
      <c r="C57" s="7"/>
      <c r="D57" s="5"/>
      <c r="E57" s="5"/>
      <c r="F57" s="5"/>
      <c r="G57" s="5"/>
      <c r="H57" s="5"/>
      <c r="I57" s="5"/>
    </row>
    <row r="58" spans="1:9">
      <c r="A58" s="4"/>
      <c r="B58" s="7"/>
      <c r="C58" s="7"/>
      <c r="D58" s="5"/>
      <c r="E58" s="5"/>
      <c r="F58" s="5"/>
      <c r="G58" s="5"/>
      <c r="H58" s="5"/>
      <c r="I58" s="5"/>
    </row>
    <row r="59" spans="1:9">
      <c r="A59" s="4"/>
      <c r="B59" s="7"/>
      <c r="C59" s="7"/>
      <c r="D59" s="5"/>
      <c r="E59" s="5"/>
      <c r="F59" s="5"/>
      <c r="G59" s="5"/>
      <c r="H59" s="5"/>
      <c r="I59" s="5"/>
    </row>
    <row r="60" spans="1:9">
      <c r="A60" s="4"/>
      <c r="B60" s="7"/>
      <c r="C60" s="7"/>
      <c r="D60" s="5"/>
      <c r="E60" s="5"/>
      <c r="F60" s="5"/>
      <c r="G60" s="5"/>
      <c r="H60" s="5"/>
      <c r="I60" s="5"/>
    </row>
    <row r="61" spans="1:9">
      <c r="A61" s="8"/>
      <c r="B61" s="14"/>
      <c r="C61" s="14"/>
      <c r="D61" s="9"/>
      <c r="E61" s="9"/>
      <c r="F61" s="9"/>
      <c r="G61" s="9"/>
      <c r="H61" s="9"/>
      <c r="I61" s="9"/>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dimension ref="B4:E18"/>
  <sheetViews>
    <sheetView workbookViewId="0">
      <selection activeCell="C14" sqref="C14"/>
    </sheetView>
  </sheetViews>
  <sheetFormatPr defaultRowHeight="15"/>
  <cols>
    <col min="2" max="2" width="6.42578125" customWidth="1"/>
    <col min="3" max="3" width="38.140625" bestFit="1" customWidth="1"/>
    <col min="4" max="4" width="17.5703125" bestFit="1" customWidth="1"/>
  </cols>
  <sheetData>
    <row r="4" spans="2:5">
      <c r="B4" s="25" t="s">
        <v>117</v>
      </c>
      <c r="C4" s="25"/>
      <c r="D4" s="25"/>
      <c r="E4" s="25"/>
    </row>
    <row r="6" spans="2:5">
      <c r="B6" s="13" t="s">
        <v>118</v>
      </c>
      <c r="C6" s="13" t="s">
        <v>119</v>
      </c>
      <c r="D6" s="13" t="s">
        <v>120</v>
      </c>
      <c r="E6" s="13" t="s">
        <v>121</v>
      </c>
    </row>
    <row r="7" spans="2:5">
      <c r="B7" s="17">
        <v>1</v>
      </c>
      <c r="C7" s="18" t="s">
        <v>122</v>
      </c>
      <c r="D7" s="17" t="s">
        <v>123</v>
      </c>
      <c r="E7" s="17" t="s">
        <v>124</v>
      </c>
    </row>
    <row r="8" spans="2:5">
      <c r="B8" s="19">
        <v>2</v>
      </c>
      <c r="C8" s="20" t="s">
        <v>125</v>
      </c>
      <c r="D8" s="19" t="s">
        <v>126</v>
      </c>
      <c r="E8" s="19" t="s">
        <v>124</v>
      </c>
    </row>
    <row r="9" spans="2:5">
      <c r="B9" s="21"/>
      <c r="C9" s="21"/>
      <c r="D9" s="23"/>
      <c r="E9" s="23"/>
    </row>
    <row r="10" spans="2:5">
      <c r="B10" s="21"/>
      <c r="C10" s="21"/>
      <c r="D10" s="23"/>
      <c r="E10" s="23"/>
    </row>
    <row r="11" spans="2:5">
      <c r="B11" s="21"/>
      <c r="C11" s="21"/>
      <c r="D11" s="23"/>
      <c r="E11" s="23"/>
    </row>
    <row r="12" spans="2:5">
      <c r="B12" s="21"/>
      <c r="C12" s="21"/>
      <c r="D12" s="23"/>
      <c r="E12" s="23"/>
    </row>
    <row r="13" spans="2:5">
      <c r="B13" s="21"/>
      <c r="C13" s="21"/>
      <c r="D13" s="23"/>
      <c r="E13" s="23"/>
    </row>
    <row r="14" spans="2:5">
      <c r="B14" s="21"/>
      <c r="C14" s="21"/>
      <c r="D14" s="23"/>
      <c r="E14" s="23"/>
    </row>
    <row r="15" spans="2:5">
      <c r="B15" s="21"/>
      <c r="C15" s="21"/>
      <c r="D15" s="23"/>
      <c r="E15" s="23"/>
    </row>
    <row r="16" spans="2:5">
      <c r="B16" s="21"/>
      <c r="C16" s="21"/>
      <c r="D16" s="23"/>
      <c r="E16" s="23"/>
    </row>
    <row r="17" spans="2:5">
      <c r="B17" s="21"/>
      <c r="C17" s="21"/>
      <c r="D17" s="23"/>
      <c r="E17" s="23"/>
    </row>
    <row r="18" spans="2:5">
      <c r="B18" s="22"/>
      <c r="C18" s="22"/>
      <c r="D18" s="24"/>
      <c r="E18" s="2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dimension ref="B4:B8"/>
  <sheetViews>
    <sheetView workbookViewId="0">
      <selection activeCell="B8" sqref="B8"/>
    </sheetView>
  </sheetViews>
  <sheetFormatPr defaultRowHeight="15"/>
  <sheetData>
    <row r="4" spans="2:2">
      <c r="B4" t="s">
        <v>370</v>
      </c>
    </row>
    <row r="5" spans="2:2">
      <c r="B5" t="s">
        <v>479</v>
      </c>
    </row>
    <row r="7" spans="2:2">
      <c r="B7" s="79" t="s">
        <v>457</v>
      </c>
    </row>
    <row r="8" spans="2:2">
      <c r="B8" s="79" t="s">
        <v>463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AS45"/>
  <sheetViews>
    <sheetView topLeftCell="A25" workbookViewId="0">
      <selection activeCell="C6" sqref="C6"/>
    </sheetView>
  </sheetViews>
  <sheetFormatPr defaultRowHeight="15"/>
  <cols>
    <col min="2" max="2" width="31.42578125" customWidth="1"/>
    <col min="3" max="3" width="27.7109375" customWidth="1"/>
    <col min="4" max="4" width="41.7109375" customWidth="1"/>
  </cols>
  <sheetData>
    <row r="1" spans="1:45" s="47" customFormat="1" ht="24.75" customHeight="1">
      <c r="A1" s="44" t="str">
        <f>IF(AND(D1="",D1=""),"",'Yenhth7_SMS Testcase'!$D$3&amp;"_"&amp;ROW()-11-COUNTBLANK($D$1:D1))</f>
        <v/>
      </c>
      <c r="B1" s="57" t="s">
        <v>197</v>
      </c>
      <c r="C1" s="43" t="s">
        <v>198</v>
      </c>
      <c r="D1" s="58"/>
      <c r="E1" s="58"/>
      <c r="F1" s="58"/>
      <c r="G1" s="58"/>
      <c r="H1" s="58"/>
      <c r="I1" s="58"/>
      <c r="J1" s="58"/>
      <c r="K1" s="58"/>
      <c r="L1" s="58"/>
      <c r="M1" s="58"/>
      <c r="N1" s="58"/>
      <c r="O1" s="58"/>
      <c r="P1" s="58"/>
      <c r="Q1" s="58"/>
      <c r="R1" s="77"/>
      <c r="S1" s="59"/>
    </row>
    <row r="2" spans="1:45" s="63" customFormat="1" ht="16.5">
      <c r="A2" s="44" t="str">
        <f>IF(AND(D2="",D2=""),"",'Yenhth7_SMS Testcase'!$D$3&amp;"_"&amp;ROW()-11-COUNTBLANK($D$1:D2))</f>
        <v/>
      </c>
      <c r="B2" s="60" t="s">
        <v>164</v>
      </c>
      <c r="C2" s="61"/>
      <c r="D2" s="61"/>
      <c r="E2" s="61"/>
      <c r="F2" s="61"/>
      <c r="G2" s="61"/>
      <c r="H2" s="61"/>
      <c r="I2" s="61"/>
      <c r="J2" s="61"/>
      <c r="K2" s="61"/>
      <c r="L2" s="61"/>
      <c r="M2" s="61"/>
      <c r="N2" s="61"/>
      <c r="O2" s="61"/>
      <c r="P2" s="61"/>
      <c r="Q2" s="61"/>
      <c r="R2" s="78"/>
      <c r="S2" s="62"/>
    </row>
    <row r="3" spans="1:45" s="47" customFormat="1" ht="27" customHeight="1">
      <c r="A3" s="44" t="str">
        <f>IF(AND(D3="",D3=""),"",'Yenhth7_SMS Testcase'!$D$3&amp;"_"&amp;ROW()-11-COUNTBLANK($D$1:D8))</f>
        <v/>
      </c>
      <c r="B3" s="112" t="s">
        <v>199</v>
      </c>
      <c r="C3" s="113"/>
      <c r="D3" s="113"/>
      <c r="E3" s="113"/>
      <c r="F3" s="113"/>
      <c r="G3" s="114"/>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c r="A4" s="44" t="str">
        <f>IF(AND(D4="",D4=""),"",'Yenhth7_SMS Testcase'!$D$3&amp;"_"&amp;ROW()-11-COUNTBLANK($D$1:D4))</f>
        <v/>
      </c>
      <c r="B4" s="91" t="s">
        <v>200</v>
      </c>
      <c r="C4" s="92"/>
      <c r="D4" s="92"/>
      <c r="E4" s="92"/>
      <c r="F4" s="92"/>
      <c r="G4" s="93"/>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c r="A5" s="44" t="str">
        <f>IF(AND(D5="",D5=""),"",'Yenhth7_SMS Testcase'!$D$3&amp;"_"&amp;ROW()-11-COUNTBLANK($D$1:D5))</f>
        <v/>
      </c>
      <c r="B5" s="46" t="s">
        <v>201</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c r="A6" s="44" t="str">
        <f>IF(AND(D6="",D6=""),"",'Yenhth7_SMS Testcase'!$D$3&amp;"_"&amp;ROW()-11-COUNTBLANK($D$1:D6))</f>
        <v/>
      </c>
      <c r="B6" s="45" t="s">
        <v>202</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c r="A7" s="44" t="str">
        <f>IF(AND(D7="",D7=""),"",'Yenhth7_SMS Testcase'!$D$3&amp;"_"&amp;ROW()-11-COUNTBLANK($D$1:D7))</f>
        <v/>
      </c>
      <c r="B7" s="45" t="s">
        <v>203</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c r="A8" s="44" t="str">
        <f>IF(AND(D8="",D8=""),"",'Yenhth7_SMS Testcase'!$D$3&amp;"_"&amp;ROW()-11-COUNTBLANK($D$1:D8))</f>
        <v/>
      </c>
      <c r="B8" s="91" t="s">
        <v>204</v>
      </c>
      <c r="C8" s="92"/>
      <c r="D8" s="92"/>
      <c r="E8" s="92"/>
      <c r="F8" s="92"/>
      <c r="G8" s="93"/>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c r="A9" s="44" t="str">
        <f>IF(AND(D9="",D9=""),"",'Yenhth7_SMS Testcase'!$D$3&amp;"_"&amp;ROW()-11-COUNTBLANK($D$1:D9))</f>
        <v>VOL_-10</v>
      </c>
      <c r="B9" s="46" t="s">
        <v>186</v>
      </c>
      <c r="C9" s="46" t="s">
        <v>205</v>
      </c>
      <c r="D9" s="46" t="s">
        <v>206</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c r="A10" s="44" t="str">
        <f>IF(AND(D10="",D10=""),"",'Yenhth7_SMS Testcase'!$D$3&amp;"_"&amp;ROW()-11-COUNTBLANK($D$1:D10))</f>
        <v>VOL_-9</v>
      </c>
      <c r="B10" s="45" t="s">
        <v>188</v>
      </c>
      <c r="C10" s="46" t="s">
        <v>207</v>
      </c>
      <c r="D10" s="46" t="s">
        <v>206</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c r="A11" s="44" t="str">
        <f>IF(AND(D11="",D11=""),"",'Yenhth7_SMS Testcase'!$D$3&amp;"_"&amp;ROW()-11-COUNTBLANK($D$1:D11))</f>
        <v>VOL_-8</v>
      </c>
      <c r="B11" s="45" t="s">
        <v>208</v>
      </c>
      <c r="C11" s="46" t="s">
        <v>209</v>
      </c>
      <c r="D11" s="46" t="s">
        <v>206</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c r="A12" s="44" t="str">
        <f>IF(AND(D12="",D12=""),"",'Yenhth7_SMS Testcase'!$D$3&amp;"_"&amp;ROW()-11-COUNTBLANK($D$1:D12))</f>
        <v>VOL_-7</v>
      </c>
      <c r="B12" s="45" t="s">
        <v>191</v>
      </c>
      <c r="C12" s="46" t="s">
        <v>210</v>
      </c>
      <c r="D12" s="46" t="s">
        <v>206</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c r="A13" s="44" t="str">
        <f>IF(AND(D13="",D13=""),"",'Yenhth7_SMS Testcase'!$D$3&amp;"_"&amp;ROW()-11-COUNTBLANK($D$1:D13))</f>
        <v>VOL_-6</v>
      </c>
      <c r="B13" s="46" t="s">
        <v>211</v>
      </c>
      <c r="C13" s="46" t="s">
        <v>212</v>
      </c>
      <c r="D13" s="46" t="s">
        <v>213</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c r="A14" s="44" t="str">
        <f>IF(AND(D14="",D14=""),"",'Yenhth7_SMS Testcase'!$D$3&amp;"_"&amp;ROW()-11-COUNTBLANK($D$1:D14))</f>
        <v/>
      </c>
      <c r="B14" s="91" t="s">
        <v>214</v>
      </c>
      <c r="C14" s="92"/>
      <c r="D14" s="92"/>
      <c r="E14" s="92"/>
      <c r="F14" s="92"/>
      <c r="G14" s="93"/>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c r="A15" s="44" t="str">
        <f>IF(AND(D15="",D15=""),"",'Yenhth7_SMS Testcase'!$D$3&amp;"_"&amp;ROW()-11-COUNTBLANK($D$1:D15))</f>
        <v>VOL_-5</v>
      </c>
      <c r="B15" s="103" t="s">
        <v>215</v>
      </c>
      <c r="C15" s="46" t="s">
        <v>216</v>
      </c>
      <c r="D15" s="46" t="s">
        <v>217</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c r="A16" s="44" t="str">
        <f>IF(AND(D16="",D16=""),"",'Yenhth7_SMS Testcase'!$D$3&amp;"_"&amp;ROW()-11-COUNTBLANK($D$1:D16))</f>
        <v>VOL_-4</v>
      </c>
      <c r="B16" s="107"/>
      <c r="C16" s="46" t="s">
        <v>193</v>
      </c>
      <c r="D16" s="46" t="s">
        <v>194</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c r="A17" s="44" t="str">
        <f>IF(AND(D17="",D17=""),"",'Yenhth7_SMS Testcase'!$D$3&amp;"_"&amp;ROW()-11-COUNTBLANK($D$1:D17))</f>
        <v>VOL_-3</v>
      </c>
      <c r="B17" s="104"/>
      <c r="C17" s="46" t="s">
        <v>195</v>
      </c>
      <c r="D17" s="46" t="s">
        <v>196</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c r="A18" s="44" t="str">
        <f>IF(AND(D18="",D18=""),"",'Yenhth7_SMS Testcase'!$D$3&amp;"_"&amp;ROW()-11-COUNTBLANK($D$1:D18))</f>
        <v/>
      </c>
      <c r="B18" s="57" t="s">
        <v>218</v>
      </c>
      <c r="C18" s="43" t="s">
        <v>219</v>
      </c>
      <c r="D18" s="58"/>
      <c r="E18" s="58"/>
      <c r="F18" s="58"/>
      <c r="G18" s="58"/>
      <c r="H18" s="58"/>
      <c r="I18" s="58"/>
      <c r="J18" s="58"/>
      <c r="K18" s="58"/>
      <c r="L18" s="58"/>
      <c r="M18" s="58"/>
      <c r="N18" s="58"/>
      <c r="O18" s="58"/>
      <c r="P18" s="58"/>
      <c r="Q18" s="58"/>
      <c r="R18" s="77"/>
      <c r="S18" s="59"/>
    </row>
    <row r="19" spans="1:45" s="63" customFormat="1" ht="16.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8"/>
      <c r="S19" s="62"/>
    </row>
    <row r="20" spans="1:45" s="47" customFormat="1" ht="18.75" customHeight="1">
      <c r="A20" s="44" t="str">
        <f>IF(AND(D20="",D20=""),"",'Yenhth7_SMS Testcase'!$D$3&amp;"_"&amp;ROW()-11-COUNTBLANK($D$1:D20))</f>
        <v/>
      </c>
      <c r="B20" s="91" t="s">
        <v>185</v>
      </c>
      <c r="C20" s="92"/>
      <c r="D20" s="92"/>
      <c r="E20" s="92"/>
      <c r="F20" s="92"/>
      <c r="G20" s="93"/>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c r="A21" s="44" t="str">
        <f>IF(AND(D21="",D21=""),"",'Yenhth7_SMS Testcase'!$D$3&amp;"_"&amp;ROW()-11-COUNTBLANK($D$1:D21))</f>
        <v>VOL_-2</v>
      </c>
      <c r="B21" s="46" t="s">
        <v>220</v>
      </c>
      <c r="C21" s="46" t="s">
        <v>221</v>
      </c>
      <c r="D21" s="46" t="s">
        <v>222</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c r="A22" s="44" t="str">
        <f>IF(AND(D22="",D22=""),"",'Yenhth7_SMS Testcase'!$D$3&amp;"_"&amp;ROW()-11-COUNTBLANK($D$1:D22))</f>
        <v>VOL_-1</v>
      </c>
      <c r="B22" s="45" t="s">
        <v>223</v>
      </c>
      <c r="C22" s="46" t="s">
        <v>224</v>
      </c>
      <c r="D22" s="46" t="s">
        <v>222</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c r="A23" s="44" t="str">
        <f>IF(AND(D23="",D23=""),"",'Yenhth7_SMS Testcase'!$D$3&amp;"_"&amp;ROW()-11-COUNTBLANK($D$1:D23))</f>
        <v>VOL_0</v>
      </c>
      <c r="B23" s="45" t="s">
        <v>225</v>
      </c>
      <c r="C23" s="46" t="s">
        <v>226</v>
      </c>
      <c r="D23" s="46" t="s">
        <v>222</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c r="A24" s="44" t="str">
        <f>IF(AND(D24="",D24=""),"",'Yenhth7_SMS Testcase'!$D$3&amp;"_"&amp;ROW()-11-COUNTBLANK($D$1:D24))</f>
        <v>VOL_1</v>
      </c>
      <c r="B24" s="45" t="s">
        <v>227</v>
      </c>
      <c r="C24" s="46" t="s">
        <v>228</v>
      </c>
      <c r="D24" s="46" t="s">
        <v>229</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c r="A25" s="44" t="str">
        <f>IF(AND(D25="",D25=""),"",'Yenhth7_SMS Testcase'!$D$3&amp;"_"&amp;ROW()-11-COUNTBLANK($D$1:D25))</f>
        <v/>
      </c>
      <c r="B25" s="91" t="s">
        <v>230</v>
      </c>
      <c r="C25" s="92"/>
      <c r="D25" s="92"/>
      <c r="E25" s="92"/>
      <c r="F25" s="92"/>
      <c r="G25" s="93"/>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c r="A26" s="44" t="str">
        <f>IF(AND(D26="",D26=""),"",'Yenhth7_SMS Testcase'!$D$3&amp;"_"&amp;ROW()-11-COUNTBLANK($D$1:D26))</f>
        <v>VOL_2</v>
      </c>
      <c r="B26" s="103" t="s">
        <v>231</v>
      </c>
      <c r="C26" s="46" t="s">
        <v>232</v>
      </c>
      <c r="D26" s="46" t="s">
        <v>233</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c r="A27" s="44" t="str">
        <f>IF(AND(D27="",D27=""),"",'Yenhth7_SMS Testcase'!$D$3&amp;"_"&amp;ROW()-11-COUNTBLANK($D$1:D27))</f>
        <v>VOL_3</v>
      </c>
      <c r="B27" s="107"/>
      <c r="C27" s="46" t="s">
        <v>195</v>
      </c>
      <c r="D27" s="46" t="s">
        <v>234</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c r="A28" s="44" t="str">
        <f>IF(AND(D28="",D28=""),"",'Yenhth7_SMS Testcase'!$D$3&amp;"_"&amp;ROW()-11-COUNTBLANK($D$1:D28))</f>
        <v>VOL_4</v>
      </c>
      <c r="B28" s="104"/>
      <c r="C28" s="46" t="s">
        <v>235</v>
      </c>
      <c r="D28" s="46" t="s">
        <v>236</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c r="A29" s="44" t="str">
        <f>IF(AND(D29="",D29=""),"",'Yenhth7_SMS Testcase'!$D$3&amp;"_"&amp;ROW()-11-COUNTBLANK($D$1:D29))</f>
        <v>VOL_5</v>
      </c>
      <c r="B29" s="103" t="s">
        <v>237</v>
      </c>
      <c r="C29" s="46" t="s">
        <v>238</v>
      </c>
      <c r="D29" s="46" t="s">
        <v>233</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c r="A30" s="44" t="str">
        <f>IF(AND(D30="",D30=""),"",'Yenhth7_SMS Testcase'!$D$3&amp;"_"&amp;ROW()-11-COUNTBLANK($D$1:D30))</f>
        <v>VOL_6</v>
      </c>
      <c r="B30" s="107"/>
      <c r="C30" s="46" t="s">
        <v>195</v>
      </c>
      <c r="D30" s="46" t="s">
        <v>234</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c r="A31" s="44" t="str">
        <f>IF(AND(D31="",D31=""),"",'Yenhth7_SMS Testcase'!$D$3&amp;"_"&amp;ROW()-11-COUNTBLANK($D$1:D31))</f>
        <v>VOL_7</v>
      </c>
      <c r="B31" s="104"/>
      <c r="C31" s="46" t="s">
        <v>235</v>
      </c>
      <c r="D31" s="46" t="s">
        <v>236</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c r="A32" s="44" t="str">
        <f>IF(AND(D32="",D32=""),"",'Yenhth7_SMS Testcase'!$D$3&amp;"_"&amp;ROW()-11-COUNTBLANK($D$1:D32))</f>
        <v>VOL_8</v>
      </c>
      <c r="B32" s="103" t="s">
        <v>239</v>
      </c>
      <c r="C32" s="46" t="s">
        <v>240</v>
      </c>
      <c r="D32" s="46" t="s">
        <v>233</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c r="A33" s="44" t="str">
        <f>IF(AND(D33="",D33=""),"",'Yenhth7_SMS Testcase'!$D$3&amp;"_"&amp;ROW()-11-COUNTBLANK($D$1:D33))</f>
        <v>VOL_9</v>
      </c>
      <c r="B33" s="107"/>
      <c r="C33" s="46" t="s">
        <v>195</v>
      </c>
      <c r="D33" s="46" t="s">
        <v>234</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c r="A34" s="44" t="str">
        <f>IF(AND(D34="",D34=""),"",'Yenhth7_SMS Testcase'!$D$3&amp;"_"&amp;ROW()-11-COUNTBLANK($D$1:D34))</f>
        <v>VOL_10</v>
      </c>
      <c r="B34" s="104"/>
      <c r="C34" s="46" t="s">
        <v>235</v>
      </c>
      <c r="D34" s="46" t="s">
        <v>236</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Bug_SMS Testcase</vt:lpstr>
      <vt:lpstr>Yenhth7_SMS Testcase</vt:lpstr>
      <vt:lpstr>SMS Test Cases</vt:lpstr>
      <vt:lpstr>Frontend Action Test Cases</vt:lpstr>
      <vt:lpstr>Revision history</vt:lpstr>
      <vt:lpstr>Sheet3</vt:lpstr>
      <vt:lpstr>Sheet4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dzungnv02</cp:lastModifiedBy>
  <dcterms:created xsi:type="dcterms:W3CDTF">2014-11-17T03:32:10Z</dcterms:created>
  <dcterms:modified xsi:type="dcterms:W3CDTF">2014-11-20T11:08:55Z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