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20" yWindow="255" windowWidth="20640" windowHeight="11640"/>
  </bookViews>
  <sheets>
    <sheet name="Bug" sheetId="6" r:id="rId1"/>
    <sheet name="Yenhth7_ Frontend Action" sheetId="9" r:id="rId2"/>
    <sheet name="Yenhth7_SMS Testcase" sheetId="5" r:id="rId3"/>
    <sheet name="Noi dung tin" sheetId="10" r:id="rId4"/>
    <sheet name="Frontend Action Test Cases" sheetId="4" r:id="rId5"/>
    <sheet name="SMS Test Cases" sheetId="1" r:id="rId6"/>
    <sheet name="Revision history" sheetId="2" r:id="rId7"/>
    <sheet name="Sheet3" sheetId="7" r:id="rId8"/>
    <sheet name="Sheet4" sheetId="8" r:id="rId9"/>
  </sheets>
  <externalReferences>
    <externalReference r:id="rId10"/>
  </externalReferences>
  <definedNames>
    <definedName name="_xlnm._FilterDatabase" localSheetId="2" hidden="1">'Yenhth7_SMS Testcase'!$A$10:$S$138</definedName>
  </definedNames>
  <calcPr calcId="124519"/>
</workbook>
</file>

<file path=xl/calcChain.xml><?xml version="1.0" encoding="utf-8"?>
<calcChain xmlns="http://schemas.openxmlformats.org/spreadsheetml/2006/main">
  <c r="Q88" i="5"/>
  <c r="A88"/>
  <c r="Q69"/>
  <c r="A69"/>
  <c r="Q100" l="1"/>
  <c r="A100"/>
  <c r="Q104"/>
  <c r="A104"/>
  <c r="Q103"/>
  <c r="A103"/>
  <c r="Q102"/>
  <c r="A102"/>
  <c r="Q101"/>
  <c r="A101"/>
  <c r="Q99"/>
  <c r="A99"/>
  <c r="Q98"/>
  <c r="A98"/>
  <c r="Q85"/>
  <c r="A85"/>
  <c r="Q84"/>
  <c r="A84"/>
  <c r="Q83"/>
  <c r="A83"/>
  <c r="D8" i="9" l="1"/>
  <c r="D6"/>
  <c r="D5"/>
  <c r="D4"/>
  <c r="Q56" i="5"/>
  <c r="A56"/>
  <c r="Q55"/>
  <c r="A55"/>
  <c r="Q90" l="1"/>
  <c r="A90"/>
  <c r="A15" i="9"/>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14"/>
  <c r="Q47"/>
  <c r="Q46"/>
  <c r="Q45"/>
  <c r="Q31"/>
  <c r="Q32"/>
  <c r="Q33"/>
  <c r="Q34"/>
  <c r="Q35"/>
  <c r="Q36"/>
  <c r="Q37"/>
  <c r="Q43"/>
  <c r="Q42"/>
  <c r="Q41"/>
  <c r="Q22"/>
  <c r="Q23"/>
  <c r="Q24"/>
  <c r="Q24" i="5"/>
  <c r="A24"/>
  <c r="Q23"/>
  <c r="A23"/>
  <c r="Q22"/>
  <c r="A22"/>
  <c r="Q21"/>
  <c r="A21"/>
  <c r="Q36"/>
  <c r="A36"/>
  <c r="Q57"/>
  <c r="A57"/>
  <c r="Q35"/>
  <c r="A35"/>
  <c r="Q66" i="9" l="1"/>
  <c r="Q65"/>
  <c r="Q64"/>
  <c r="Q63"/>
  <c r="Q30"/>
  <c r="Q29"/>
  <c r="Q28"/>
  <c r="Q27"/>
  <c r="Q26"/>
  <c r="Q25"/>
  <c r="Q21"/>
  <c r="Q20"/>
  <c r="Q17"/>
  <c r="Q16"/>
  <c r="Q15"/>
  <c r="Q14"/>
  <c r="A13"/>
  <c r="A12"/>
  <c r="Q60"/>
  <c r="Q59"/>
  <c r="Q58"/>
  <c r="Q57"/>
  <c r="Q56"/>
  <c r="Q55"/>
  <c r="Q54"/>
  <c r="Q53"/>
  <c r="Q52"/>
  <c r="Q51"/>
  <c r="Q50"/>
  <c r="Q49"/>
  <c r="Q48"/>
  <c r="Q44"/>
  <c r="Q40"/>
  <c r="H10"/>
  <c r="A16" i="5" l="1"/>
  <c r="A17"/>
  <c r="A18"/>
  <c r="A19"/>
  <c r="A20"/>
  <c r="A25"/>
  <c r="A26"/>
  <c r="A27"/>
  <c r="A28"/>
  <c r="A29"/>
  <c r="A30"/>
  <c r="A31"/>
  <c r="A32"/>
  <c r="A33"/>
  <c r="A34"/>
  <c r="A37"/>
  <c r="A38"/>
  <c r="A39"/>
  <c r="A40"/>
  <c r="A41"/>
  <c r="A42"/>
  <c r="A43"/>
  <c r="A44"/>
  <c r="A45"/>
  <c r="A46"/>
  <c r="A47"/>
  <c r="A48"/>
  <c r="A49"/>
  <c r="A50"/>
  <c r="A51"/>
  <c r="A52"/>
  <c r="A53"/>
  <c r="A54"/>
  <c r="A58"/>
  <c r="A59"/>
  <c r="A60"/>
  <c r="A61"/>
  <c r="A62"/>
  <c r="A63"/>
  <c r="A64"/>
  <c r="A15"/>
  <c r="Q126"/>
  <c r="A126"/>
  <c r="Q123"/>
  <c r="A123"/>
  <c r="Q120"/>
  <c r="A120"/>
  <c r="Q117"/>
  <c r="A117"/>
  <c r="Q119"/>
  <c r="Q121"/>
  <c r="Q122"/>
  <c r="Q124"/>
  <c r="Q125"/>
  <c r="Q127"/>
  <c r="Q128"/>
  <c r="Q129"/>
  <c r="Q130"/>
  <c r="Q131"/>
  <c r="Q132"/>
  <c r="Q133"/>
  <c r="Q134"/>
  <c r="Q135"/>
  <c r="Q136"/>
  <c r="Q137"/>
  <c r="Q138"/>
  <c r="Q118"/>
  <c r="A127"/>
  <c r="A124"/>
  <c r="A118"/>
  <c r="Q45" i="8"/>
  <c r="A45"/>
  <c r="Q44"/>
  <c r="A44"/>
  <c r="Q43"/>
  <c r="A43"/>
  <c r="Q42"/>
  <c r="A42"/>
  <c r="A41"/>
  <c r="Q40"/>
  <c r="A40"/>
  <c r="Q39"/>
  <c r="A39"/>
  <c r="Q38"/>
  <c r="A38"/>
  <c r="Q37"/>
  <c r="A37"/>
  <c r="Q36"/>
  <c r="A36"/>
  <c r="Q35"/>
  <c r="A35"/>
  <c r="Q34"/>
  <c r="A34"/>
  <c r="A33"/>
  <c r="Q32"/>
  <c r="A32"/>
  <c r="Q31"/>
  <c r="A31"/>
  <c r="Q30"/>
  <c r="A30"/>
  <c r="Q29"/>
  <c r="A29"/>
  <c r="Q28"/>
  <c r="A28"/>
  <c r="Q27"/>
  <c r="A27"/>
  <c r="Q26"/>
  <c r="A26"/>
  <c r="Q25"/>
  <c r="A25"/>
  <c r="Q24"/>
  <c r="A24"/>
  <c r="Q23"/>
  <c r="A23"/>
  <c r="Q22"/>
  <c r="A22"/>
  <c r="Q21"/>
  <c r="A21"/>
  <c r="Q20"/>
  <c r="A20"/>
  <c r="A19"/>
  <c r="A18"/>
  <c r="Q17"/>
  <c r="A17"/>
  <c r="Q16"/>
  <c r="A16"/>
  <c r="Q15"/>
  <c r="A15"/>
  <c r="Q14"/>
  <c r="A14"/>
  <c r="A13"/>
  <c r="Q12"/>
  <c r="A12"/>
  <c r="Q11"/>
  <c r="A11"/>
  <c r="Q10"/>
  <c r="A10"/>
  <c r="Q9"/>
  <c r="A9"/>
  <c r="Q8"/>
  <c r="A8"/>
  <c r="Q7"/>
  <c r="A7"/>
  <c r="Q6"/>
  <c r="A6"/>
  <c r="Q5"/>
  <c r="A5"/>
  <c r="Q4"/>
  <c r="A4"/>
  <c r="Q3"/>
  <c r="A3"/>
  <c r="A2"/>
  <c r="A1"/>
  <c r="Q59" i="5"/>
  <c r="Q58"/>
  <c r="Q52"/>
  <c r="Q51"/>
  <c r="Q53"/>
  <c r="Q61"/>
  <c r="Q60"/>
  <c r="Q54"/>
  <c r="Q50"/>
  <c r="Q49"/>
  <c r="Q113"/>
  <c r="A113"/>
  <c r="Q112"/>
  <c r="A112"/>
  <c r="Q111"/>
  <c r="A111"/>
  <c r="Q110"/>
  <c r="A110"/>
  <c r="Q109"/>
  <c r="A109"/>
  <c r="Q108"/>
  <c r="A108"/>
  <c r="A128"/>
  <c r="A121"/>
  <c r="A125"/>
  <c r="A122"/>
  <c r="A119"/>
  <c r="Q116"/>
  <c r="A116"/>
  <c r="Q114"/>
  <c r="A114"/>
  <c r="A133"/>
  <c r="A132"/>
  <c r="A131"/>
  <c r="A130"/>
  <c r="A129"/>
  <c r="A138"/>
  <c r="A137"/>
  <c r="A136"/>
  <c r="A135"/>
  <c r="A134"/>
  <c r="Q115"/>
  <c r="A115"/>
  <c r="Q107"/>
  <c r="A107"/>
  <c r="A106"/>
  <c r="A105"/>
  <c r="Q92"/>
  <c r="A92"/>
  <c r="Q91"/>
  <c r="A91"/>
  <c r="Q89"/>
  <c r="A89"/>
  <c r="Q87"/>
  <c r="A87"/>
  <c r="Q86"/>
  <c r="A86"/>
  <c r="Q27"/>
  <c r="Q26"/>
  <c r="Q76"/>
  <c r="A76"/>
  <c r="Q74"/>
  <c r="A74"/>
  <c r="Q94"/>
  <c r="A94"/>
  <c r="Q95"/>
  <c r="A95"/>
  <c r="Q73"/>
  <c r="A73"/>
  <c r="Q78"/>
  <c r="A78"/>
  <c r="Q77"/>
  <c r="A77"/>
  <c r="Q75"/>
  <c r="A75"/>
  <c r="Q72"/>
  <c r="A72"/>
  <c r="Q97"/>
  <c r="A97"/>
  <c r="Q96"/>
  <c r="A96"/>
  <c r="Q93"/>
  <c r="A93"/>
  <c r="Q70"/>
  <c r="Q46"/>
  <c r="Q47"/>
  <c r="Q45"/>
  <c r="Q44"/>
  <c r="Q43"/>
  <c r="Q38"/>
  <c r="Q37"/>
  <c r="D7" i="9" l="1"/>
  <c r="Q17" i="5"/>
  <c r="Q18"/>
  <c r="Q19"/>
  <c r="Q20"/>
  <c r="Q34"/>
  <c r="Q30"/>
  <c r="Q31"/>
  <c r="Q32"/>
  <c r="Q33"/>
  <c r="Q48"/>
  <c r="Q42"/>
  <c r="Q41"/>
  <c r="Q40"/>
  <c r="Q39"/>
  <c r="Q82"/>
  <c r="A82"/>
  <c r="Q81"/>
  <c r="A81"/>
  <c r="Q80"/>
  <c r="A80"/>
  <c r="Q79"/>
  <c r="A79"/>
  <c r="A70"/>
  <c r="Q68"/>
  <c r="A68"/>
  <c r="Q67"/>
  <c r="A67"/>
  <c r="Q66"/>
  <c r="A66"/>
  <c r="Q64"/>
  <c r="Q29"/>
  <c r="Q28"/>
  <c r="Q25"/>
  <c r="Q16"/>
  <c r="Q15"/>
  <c r="Q14"/>
  <c r="A14"/>
  <c r="A13"/>
  <c r="A12"/>
  <c r="H10"/>
  <c r="D8"/>
  <c r="D5" l="1"/>
  <c r="D6"/>
  <c r="D4"/>
  <c r="D7" l="1"/>
</calcChain>
</file>

<file path=xl/sharedStrings.xml><?xml version="1.0" encoding="utf-8"?>
<sst xmlns="http://schemas.openxmlformats.org/spreadsheetml/2006/main" count="1134" uniqueCount="708">
  <si>
    <t>Case .No</t>
  </si>
  <si>
    <t>Case name</t>
  </si>
  <si>
    <t>Script</t>
  </si>
  <si>
    <t>Input data</t>
  </si>
  <si>
    <t>Expected Ouput</t>
  </si>
  <si>
    <t>Actual Output</t>
  </si>
  <si>
    <t>Comment</t>
  </si>
  <si>
    <t>Test Person</t>
  </si>
  <si>
    <t>Test date</t>
  </si>
  <si>
    <t>Khách hàng tự đăng ký dịch vụ</t>
  </si>
  <si>
    <t>Cộng tác viên đăng ký dịch vụ cho khách hàng</t>
  </si>
  <si>
    <t>*Sử dụng số điện thoại chưa dùng để đăng ký dịch vụ bao giờ
S1: gửi tin nhắn sms có nội dung [SBG DK] đến số 8062
S2: Hệ thống gửi tin nhắn trả lời</t>
  </si>
  <si>
    <t>* Sử dụng số điện thoại di động của cộng tác viên đã được đăng ký trong hệ thống
*Sử dụng số điện thoại của khách hàng chưa dùng để đăng ký dịch vụ bao giờ
S1: dùng số điện thoại của cộng tác viên gửi tin nhắn sms có nội dung [SBG DK sodienthoaikhachhang] đến số 8062
S2: Hệ thống gửi tin nhắn trả lời</t>
  </si>
  <si>
    <t>Tin nhắn trả lời đến số điện thoại của khách hàng:
[Chuc mung Qui vi da dang ky thanh cong tai khoan Soan Bai giang Online. Hay dang nhap vao soanbaigiang.smas.vn voi ten truy nhap [username] mat khau [matkhau] de su dung.]
+ với [username] = số điện thoại được dùng để nhắn tin
+ [matkhau] = chuỗi 6 ký tự số ngẫu nhiên do hệ thống tự động sinh ra</t>
  </si>
  <si>
    <t>1 . Tin nhắn trả lời đến số điện thoại của khách hàng:
[Chuc mung Qui vi da dang ky thanh cong tai khoan Soan Bai giang Online. Hay dang nhap vao soanbaigiang.smas.vn voi ten truy nhap [username] mat khau [matkhau] de su dung.]
+ với [username] = số điện thoại được dùng để nhắn tin
+ [matkhau] = chuỗi 6 ký tự số ngẫu nhiên do hệ thống tự động sinh ra
2. Tin nhắn trả lời đến số điện thoại của cộng tác viện:
[Ban da dang ky thanh cong dich vu Soan bai giang Online cho [sodienthoaikhachhang]]</t>
  </si>
  <si>
    <t>Khách hàng phục hồi mật khẩu</t>
  </si>
  <si>
    <t>* Số điện thoại của khách hàng đã được đăng ký.
S1: gửi tin nhắn SMS có nội dung [SBG MK] gửi đến số 8062</t>
  </si>
  <si>
    <t>1 . Tin nhắn trả lời đến số điện thoại của khách hàng:
[Mat khau moi cua quy vi tren soanbaigiang.smas.vn la [matkhau]]
+ [matkhau] = chuỗi 6 ký tự số ngẫu nhiên do hệ thống tự động sinh ra</t>
  </si>
  <si>
    <t>SMS1</t>
  </si>
  <si>
    <t>SMS2</t>
  </si>
  <si>
    <t>SMS3</t>
  </si>
  <si>
    <t>SMS4</t>
  </si>
  <si>
    <t>Khách hàng thay đổi mật khẩu</t>
  </si>
  <si>
    <t>* Số điện thoại của khách hàng đã được đăng ký.
S1: gửi tin nhắn SMS có nội dung [SBG MK matkhaumoi] gửi đến số 8062</t>
  </si>
  <si>
    <t>SMS5</t>
  </si>
  <si>
    <t>Khách hàng nạp tiền vào tài khoản SBG từ tài khoản gốc</t>
  </si>
  <si>
    <t>1 . Tin nhắn trả lời đến số điện thoại của khách hàng:
[Qui vi da doi thanh cong mat khau tren soanbaigiang.smas.vn.]</t>
  </si>
  <si>
    <t>* Số điện thoại của khách hàng đã được đăng ký và là thuê bao của Viettel
S1: Kiểm tra tài khoản gốc của thuê bao sẽ nhắn tin
S2: gửi tin nhắn SMS có nội dung [SBG NAP sotien] đến 8062</t>
  </si>
  <si>
    <t>SMS6</t>
  </si>
  <si>
    <t>Nạp tiền cho khách hàng từ 1 số điện thoại khác</t>
  </si>
  <si>
    <t>* Số điện thoại nhắn tin là thuê bao của Viettel
S1: Kiểm tra tài khoản gốc của thuê bao sẽ nhắn tin
S2: gửi tin nhắn SMS có nội dung [SBG NAP sotien sodienthoaikhachhang] đến 8062</t>
  </si>
  <si>
    <t>SMS7</t>
  </si>
  <si>
    <t>Đăng ký gói dịch vụ</t>
  </si>
  <si>
    <t>SMS8</t>
  </si>
  <si>
    <t>Thay đổi số điện thoại đăng ký</t>
  </si>
  <si>
    <t>* Số điện thoại của khách hàng đã được đăng ký.
* Số điện thoại mới của khách hàng cần chuyển sang.
S1: gửi tin nhắn SMS có nội dung [SBG DDT sodienthoaicu matkhau] gửi đến số 8062 từ số điện thoại mới của khách hàng</t>
  </si>
  <si>
    <t>SMS9</t>
  </si>
  <si>
    <t>Đăng ký dịch vụ bằng số điện thoại đã được đăng ký</t>
  </si>
  <si>
    <t>S1: Thực hiện SMS1 2 lần với cùng số điện thoại.
S2: lấy kết quả trả về lần 2</t>
  </si>
  <si>
    <t>1. Nhận được tin nhắn trả lời:
[So dien thoai cua Qui vi da duoc dang ky]</t>
  </si>
  <si>
    <t>SMS10</t>
  </si>
  <si>
    <t>Cộng tác viên chưa được đăng ký nhắn tin đăng ký cho khách hàng</t>
  </si>
  <si>
    <t>Thực hiện SMS2 với số điện thoại của cộng tác viện chưa được đăng ký</t>
  </si>
  <si>
    <t>SMS11</t>
  </si>
  <si>
    <t>Cộng tác viên đã được đăng ký nhắn tin đăng ký thuê bao đã đăng ký</t>
  </si>
  <si>
    <t>Thực hiện SMS2 với số điện thoại của cộng tác viện đã được đăng ký và số đt khách hàng đã đăng ký SBG</t>
  </si>
  <si>
    <t>SMS12</t>
  </si>
  <si>
    <t>Khách hàng nạp tiền vào tài khoản SBG từ tài khoản gốc không còn đủ tiền</t>
  </si>
  <si>
    <t>Thực hiện SMS5 với số tiền cần nạp lớn hơn số tiền trong TK gốc</t>
  </si>
  <si>
    <t>SMS13</t>
  </si>
  <si>
    <t>Khách hàng nạp tiền vào tài khoản SBG từ số điện thoại khác có tài khoản gốc không còn đủ tiền</t>
  </si>
  <si>
    <t>Thực hiện SMS6 với số tiền cần nạp lớn hơn số tiền trong TK gốc</t>
  </si>
  <si>
    <t>SMS14</t>
  </si>
  <si>
    <t>Khách hàng đăng ký gói dich vụ khi tài khoản SBG không có đủ tiền</t>
  </si>
  <si>
    <t>Thực hiện SMS7 với tài khoản SBG chưa nạp tiền hoặc có số tiền ít hơn giá của các gói dịch vụ</t>
  </si>
  <si>
    <t>1. Nhận được tin nhắn trả lời:
[Tai khoan cua qui vi khong du de dang ky su dung dich vu Soan Bai giang truc tuyen tren soanbaigiang.smas.vn. Hay nap tien va dang ky lai. Cam on]</t>
  </si>
  <si>
    <t>SMS15</t>
  </si>
  <si>
    <t>Khách hàng đăng ký gói dịch vụ không tồn tại</t>
  </si>
  <si>
    <t>Thực hiện SMS7 với các gói dịch vụ không phải 1,2,6,12</t>
  </si>
  <si>
    <t>1. Nhận được tin nhắn trả lời:
[Goi dich vụ qui vi dang ky khong ton tai]</t>
  </si>
  <si>
    <t>SMS16</t>
  </si>
  <si>
    <t>Khách hàng chưa đăng ký nhắn tin thực hiện các tác vụ không phải tác vụ đăng ký</t>
  </si>
  <si>
    <t>1. Số điện thoại chưa đăng ký trên SBG
2. Nhắn tin với các nội dung đến SBG không phải [DK], ví dụ: NAP, MK, DDT …</t>
  </si>
  <si>
    <t>SMS17</t>
  </si>
  <si>
    <t>Khách hàng nhắn tin các tác vụ không có trên SBG</t>
  </si>
  <si>
    <t>Nhận được tin nhắn trả lời:
[soanbaigiang.smas.vn khong co dich vu nay]</t>
  </si>
  <si>
    <t>SBG Online Testcase</t>
  </si>
  <si>
    <t>Created: 2014.11.17</t>
  </si>
  <si>
    <t>By: dungnv</t>
  </si>
  <si>
    <t>Cases: SMS Interactive</t>
  </si>
  <si>
    <t>Bạch Kim JSC &amp; Viettel</t>
  </si>
  <si>
    <t>FE1</t>
  </si>
  <si>
    <t>Login</t>
  </si>
  <si>
    <t>* Thực hiện thành công case SMS1
- Truy cập vào homepage tại [http://soanbaigiang.smas.vn]
- Sử dụng số điện thoại và mật khẩu được cung cấp qua case SMS1 để đăng nhập</t>
  </si>
  <si>
    <r>
      <t>input 1: Số điện thoại di động đã nhắn tin đăng ký [</t>
    </r>
    <r>
      <rPr>
        <sz val="11"/>
        <color rgb="FFFF0000"/>
        <rFont val="Calibri"/>
        <family val="2"/>
        <scheme val="minor"/>
      </rPr>
      <t>xxx</t>
    </r>
    <r>
      <rPr>
        <sz val="11"/>
        <color theme="1"/>
        <rFont val="Calibri"/>
        <family val="2"/>
        <scheme val="minor"/>
      </rPr>
      <t>]
Input 2: Mật khẩu được cung cấp qua tin nhắn</t>
    </r>
  </si>
  <si>
    <t>FE2</t>
  </si>
  <si>
    <t>Dùng thử</t>
  </si>
  <si>
    <t>* Thực hiện thành công case FE1
- Click button Dùng thử trên modal dialog Thông báo dịch vụ</t>
  </si>
  <si>
    <t>Tắt dialog Thông báo dịch vụ</t>
  </si>
  <si>
    <t>Đăng ký dịch vụ</t>
  </si>
  <si>
    <t>* Thực hiện thành công case FE1
- Click button Đăng ký trên modal dialog Thông báo dịch vụ</t>
  </si>
  <si>
    <t>Chuyển đến trang [http://soanbaigiang.smas.vn/frontend/user/profile/services-register]</t>
  </si>
  <si>
    <t>Login thành công 
==&gt; 
- Chuyển sang trang Soạn bài giảng [http://soanbaigiang.smas.vn/frontend/lecture]
- Hiển thị modal dialog Thông báo dịch vụ có message [Quí vị chưa đăng kí sử dụng dịch vụ Soạn Bài giảng online. Quí vị có thể dùng thử dịch vụ Soạn Bài giảng online trước khi đăng kí. ]</t>
  </si>
  <si>
    <t>Chuyển đến trang Đăng ký dịch vụ</t>
  </si>
  <si>
    <t>FE3</t>
  </si>
  <si>
    <t>FE4</t>
  </si>
  <si>
    <t>* Thực hiện thành công case FE3
- Chọn 1 gói dịch vụ trên danh sách Gói dịch vụ
- Click button Tiếp tục</t>
  </si>
  <si>
    <t>Hiển thị modal dialog [Đăng ký gói dịch vụ] có message:
[Số tiền trong Tài khoản SBG Online hiện tại của Quí vị là 0 đồng.
Tài khoản chính của quí vị không đủ để đăng kí sử dụng công cụ Soạn Bài Giảng trực tuyến trên soanbaigiang.smas.vn. Hãy nạp thêm tiền và đăng kí lại. Cảm ơn! ]</t>
  </si>
  <si>
    <t>FE5</t>
  </si>
  <si>
    <t>Nạp tiền vào Tài khoản SBG</t>
  </si>
  <si>
    <t>Chuyển đến trang [http://soanbaigiang.smas.vn/frontend/user/profile#account-info]</t>
  </si>
  <si>
    <t>FE6</t>
  </si>
  <si>
    <t>Nạp tiền qua SMS</t>
  </si>
  <si>
    <t>Xem case SMS5</t>
  </si>
  <si>
    <t xml:space="preserve">FE7 </t>
  </si>
  <si>
    <t>Nạp tiền qua thẻ cào Viettel</t>
  </si>
  <si>
    <t>*Thực hiện thành công case FE4
- Click button Nạp tiền trên modal dialog [Đăng ký gói dịch vụ]</t>
  </si>
  <si>
    <t>*Thực hiện thành công case FE5
- Nhập số serial và Pin code của thẻ cào
- Click button Tiếp tục</t>
  </si>
  <si>
    <r>
      <t xml:space="preserve">Hiển thị modal dialog [Nạp tiền] có message:
[Quí vị đã nạp thành công </t>
    </r>
    <r>
      <rPr>
        <sz val="11"/>
        <color rgb="FFFF0000"/>
        <rFont val="Calibri"/>
        <family val="2"/>
        <scheme val="minor"/>
      </rPr>
      <t>sotien</t>
    </r>
    <r>
      <rPr>
        <sz val="11"/>
        <color theme="1"/>
        <rFont val="Calibri"/>
        <family val="2"/>
        <scheme val="minor"/>
      </rPr>
      <t xml:space="preserve"> vào tài khoản </t>
    </r>
    <r>
      <rPr>
        <sz val="11"/>
        <color rgb="FFFF0000"/>
        <rFont val="Calibri"/>
        <family val="2"/>
        <scheme val="minor"/>
      </rPr>
      <t>sodienthoaikhachhang</t>
    </r>
    <r>
      <rPr>
        <sz val="11"/>
        <color theme="1"/>
        <rFont val="Calibri"/>
        <family val="2"/>
        <scheme val="minor"/>
      </rPr>
      <t xml:space="preserve">, tài khoản ảo của quí vị là </t>
    </r>
    <r>
      <rPr>
        <sz val="11"/>
        <color rgb="FFFF0000"/>
        <rFont val="Calibri"/>
        <family val="2"/>
        <scheme val="minor"/>
      </rPr>
      <t>sotientrongtaikhoan</t>
    </r>
    <r>
      <rPr>
        <sz val="11"/>
        <color theme="1"/>
        <rFont val="Calibri"/>
        <family val="2"/>
        <scheme val="minor"/>
      </rPr>
      <t xml:space="preserve">!]
</t>
    </r>
    <r>
      <rPr>
        <sz val="11"/>
        <color rgb="FFFF0000"/>
        <rFont val="Calibri"/>
        <family val="2"/>
        <scheme val="minor"/>
      </rPr>
      <t>sotien</t>
    </r>
    <r>
      <rPr>
        <sz val="11"/>
        <color theme="1"/>
        <rFont val="Calibri"/>
        <family val="2"/>
        <scheme val="minor"/>
      </rPr>
      <t xml:space="preserve">: số tiền vừa được nạp
</t>
    </r>
    <r>
      <rPr>
        <sz val="11"/>
        <color rgb="FFFF0000"/>
        <rFont val="Calibri"/>
        <family val="2"/>
        <scheme val="minor"/>
      </rPr>
      <t>sodienthoaikhachhang</t>
    </r>
    <r>
      <rPr>
        <sz val="11"/>
        <color theme="1"/>
        <rFont val="Calibri"/>
        <family val="2"/>
        <scheme val="minor"/>
      </rPr>
      <t xml:space="preserve">: số điện thoại của khách hàng đã đăg ký
</t>
    </r>
    <r>
      <rPr>
        <sz val="11"/>
        <color rgb="FFFF0000"/>
        <rFont val="Calibri"/>
        <family val="2"/>
        <scheme val="minor"/>
      </rPr>
      <t>sotientrongtaikhoang</t>
    </r>
    <r>
      <rPr>
        <sz val="11"/>
        <color theme="1"/>
        <rFont val="Calibri"/>
        <family val="2"/>
        <scheme val="minor"/>
      </rPr>
      <t>: số tiền trong tài khoản SBG sau khi nạp tiền</t>
    </r>
  </si>
  <si>
    <t>FE8</t>
  </si>
  <si>
    <t>Xem lịch sử giao dịch</t>
  </si>
  <si>
    <t>* Thực hiện thành công case FE6 hoặc FE7
- Click vào link [Lịch sử giao dịch]</t>
  </si>
  <si>
    <t xml:space="preserve">Hiển thị modal dialog [Lịch sử giao dịch]:
- Nếu đã thực hiện thành công case FE6 thì trên list sẽ có 1 record bao gồm:
Từ: [số điện thoại nạp tiền]
Số tiền: số tiền đã nạp qua SMS
Thời gian: thời gian nhắn tin nạp tiền
- Nếu đã thực hiện thành công case FE7 thì trên list sẽ có 1 record bao gồm:
Từ: "prepaid card"
Số tiền: số tiền đã nạp qua chức năng nạp thẻ cào
Thời gian: thời gian nạp tiền
</t>
  </si>
  <si>
    <t>FE9</t>
  </si>
  <si>
    <t>Đăng ký dịch vụ sau khi nạp tiền</t>
  </si>
  <si>
    <t>* Thực hiện thành công case FE6 hoặc FE7
- Chuyển đến trang [http://soanbaigiang.smas.vn/frontend/user/profile#services-register]</t>
  </si>
  <si>
    <t>Hiển thị trang Đăng ký dịch vụ:
- Mục Thời hạn sử dung: không có data
- Mục Số tiền trong tài khoản SBG Online: Hiển thị số tiền trong tài khoản sau khi nạp tiền</t>
  </si>
  <si>
    <t>FE10</t>
  </si>
  <si>
    <t>* Thực hiện thành công case FE9
- Chọn một gói dịch vụ bất kỳ trong list các gói dịch vụ</t>
  </si>
  <si>
    <t>Thực hiện đăng ký dịch vụ - bước 1</t>
  </si>
  <si>
    <t xml:space="preserve">- Hiển thị modal dialog Đăng ký gói dịch vụ có 2 textbox nhập [Họ và tên] và [Đơn vị]
</t>
  </si>
  <si>
    <t>FE11</t>
  </si>
  <si>
    <t>input 1: Họ và tên
input 2: Đơn vik</t>
  </si>
  <si>
    <t>* Thực hiện thành công case FE10
- Nhập họ tên và đơn vị vào các textbox trên modal dialog
- Click button [Hoàn tất]</t>
  </si>
  <si>
    <t>Thực hiện đăng ký dịch vụ - bước 2</t>
  </si>
  <si>
    <r>
      <t xml:space="preserve">1. Hiển thị modal dialog [Đăng ký thành công] với message:
[Quý vị đã đăng kí sử dụng Công cụ Soạn Bài giảng trực tuyến. Quí vị được sử dụng dịch vụ đến hết 24h ngày </t>
    </r>
    <r>
      <rPr>
        <sz val="11"/>
        <color rgb="FFFF0000"/>
        <rFont val="Calibri"/>
        <family val="2"/>
        <scheme val="minor"/>
      </rPr>
      <t>ngayhethan</t>
    </r>
    <r>
      <rPr>
        <sz val="11"/>
        <color theme="1"/>
        <rFont val="Calibri"/>
        <family val="2"/>
        <scheme val="minor"/>
      </rPr>
      <t xml:space="preserve">]
</t>
    </r>
    <r>
      <rPr>
        <sz val="11"/>
        <color rgb="FFFF0000"/>
        <rFont val="Calibri"/>
        <family val="2"/>
        <scheme val="minor"/>
      </rPr>
      <t>ngayhethan</t>
    </r>
    <r>
      <rPr>
        <sz val="11"/>
        <color theme="1"/>
        <rFont val="Calibri"/>
        <family val="2"/>
        <scheme val="minor"/>
      </rPr>
      <t>: tính từ ngày hiện tại cộng thêm thời hạn của gói dịch vụ
2. Tài khoản trên SGB bị trừ đi số tiền bằng giá của gói dịch vụ vừa đăng ký
3. Chuyển sang trang Soạn bài giảng: http://soanbaigiang.smas.vn/frontend/lecture</t>
    </r>
  </si>
  <si>
    <t>Cases: Frontend actions</t>
  </si>
  <si>
    <t>REVISION HISTORY</t>
  </si>
  <si>
    <t>No.</t>
  </si>
  <si>
    <t>Changed</t>
  </si>
  <si>
    <t>Date</t>
  </si>
  <si>
    <t>By</t>
  </si>
  <si>
    <t>Khởi tạo tài liệu</t>
  </si>
  <si>
    <t>2014.11.17</t>
  </si>
  <si>
    <t>Dungnv</t>
  </si>
  <si>
    <t>Thêm sheet [Frontend Action Test Cases]</t>
  </si>
  <si>
    <t>2014.11.18</t>
  </si>
  <si>
    <r>
      <t>input 1: Số điện thoại di động chưa sử dụng để đăng ký dịch vụ SBG bao giờ: [</t>
    </r>
    <r>
      <rPr>
        <sz val="11"/>
        <color rgb="FFFF0000"/>
        <rFont val="Times New Roman"/>
        <family val="1"/>
        <charset val="163"/>
      </rPr>
      <t>xxx</t>
    </r>
    <r>
      <rPr>
        <sz val="11"/>
        <color theme="1"/>
        <rFont val="Times New Roman"/>
        <family val="1"/>
        <charset val="163"/>
      </rPr>
      <t>]
Input 2: tin nhắn có nội dung [SBG DK] gửi đến 8062</t>
    </r>
  </si>
  <si>
    <r>
      <t>input 1: Số điện thoại di động của cộng tác viên đã được đăng ký: [</t>
    </r>
    <r>
      <rPr>
        <sz val="11"/>
        <color rgb="FFFF0000"/>
        <rFont val="Times New Roman"/>
        <family val="1"/>
        <charset val="163"/>
      </rPr>
      <t>xxx</t>
    </r>
    <r>
      <rPr>
        <sz val="11"/>
        <color theme="1"/>
        <rFont val="Times New Roman"/>
        <family val="1"/>
        <charset val="163"/>
      </rPr>
      <t>]
input 2: Số điện thoại di động của khách hàng chưa được đăng ký: [</t>
    </r>
    <r>
      <rPr>
        <sz val="11"/>
        <color rgb="FFFF0000"/>
        <rFont val="Times New Roman"/>
        <family val="1"/>
        <charset val="163"/>
      </rPr>
      <t>xxx</t>
    </r>
    <r>
      <rPr>
        <sz val="11"/>
        <color theme="1"/>
        <rFont val="Times New Roman"/>
        <family val="1"/>
        <charset val="163"/>
      </rPr>
      <t>]
Input 3: tin nhắn có nội dung [SBG DK sodienthoaikhachhang] gửi đến 8062</t>
    </r>
  </si>
  <si>
    <r>
      <t>input 1: số điện thoại của khách hàng đã đăng ký: [</t>
    </r>
    <r>
      <rPr>
        <sz val="11"/>
        <color rgb="FFFF0000"/>
        <rFont val="Times New Roman"/>
        <family val="1"/>
        <charset val="163"/>
      </rPr>
      <t>xxx</t>
    </r>
    <r>
      <rPr>
        <sz val="11"/>
        <color theme="1"/>
        <rFont val="Times New Roman"/>
        <family val="1"/>
        <charset val="163"/>
      </rPr>
      <t>]
input 2: tin nhắn có nội dung [SBG MK] gửi đến 8062</t>
    </r>
  </si>
  <si>
    <r>
      <t>input 1: số điện thoại của khách hàng đã đăng ký: [</t>
    </r>
    <r>
      <rPr>
        <sz val="11"/>
        <color rgb="FFFF0000"/>
        <rFont val="Times New Roman"/>
        <family val="1"/>
        <charset val="163"/>
      </rPr>
      <t>xxx</t>
    </r>
    <r>
      <rPr>
        <sz val="11"/>
        <color theme="1"/>
        <rFont val="Times New Roman"/>
        <family val="1"/>
        <charset val="163"/>
      </rPr>
      <t xml:space="preserve">]
input 2: tin nhắn có nội dung [SBG MK </t>
    </r>
    <r>
      <rPr>
        <sz val="11"/>
        <color rgb="FFFF0000"/>
        <rFont val="Times New Roman"/>
        <family val="1"/>
        <charset val="163"/>
      </rPr>
      <t>matkhaumoi</t>
    </r>
    <r>
      <rPr>
        <sz val="11"/>
        <color theme="1"/>
        <rFont val="Times New Roman"/>
        <family val="1"/>
        <charset val="163"/>
      </rPr>
      <t>] gửi đến 8062</t>
    </r>
  </si>
  <si>
    <r>
      <t>input 1: số điện thoại thuê bao Viettel của khách hàng đã đăng ký: [</t>
    </r>
    <r>
      <rPr>
        <sz val="11"/>
        <color rgb="FFFF0000"/>
        <rFont val="Times New Roman"/>
        <family val="1"/>
        <charset val="163"/>
      </rPr>
      <t>xxx</t>
    </r>
    <r>
      <rPr>
        <sz val="11"/>
        <color theme="1"/>
        <rFont val="Times New Roman"/>
        <family val="1"/>
        <charset val="163"/>
      </rPr>
      <t xml:space="preserve">]
input 2: tin nhắn có nội dung [SBG NAP </t>
    </r>
    <r>
      <rPr>
        <sz val="11"/>
        <color rgb="FFFF0000"/>
        <rFont val="Times New Roman"/>
        <family val="1"/>
        <charset val="163"/>
      </rPr>
      <t>sotien</t>
    </r>
    <r>
      <rPr>
        <sz val="11"/>
        <color theme="1"/>
        <rFont val="Times New Roman"/>
        <family val="1"/>
        <charset val="163"/>
      </rPr>
      <t>] gửi đến 8062</t>
    </r>
  </si>
  <si>
    <r>
      <t xml:space="preserve">1 . Tin nhắn trả lời đến số điện thoại của khách hàng: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2. Kiểm tra TK gốc của số điện thoại nhắn tin: đã bị trừ đi [</t>
    </r>
    <r>
      <rPr>
        <sz val="11"/>
        <color rgb="FFFF0000"/>
        <rFont val="Times New Roman"/>
        <family val="1"/>
        <charset val="163"/>
      </rPr>
      <t>sotien</t>
    </r>
    <r>
      <rPr>
        <sz val="11"/>
        <color theme="1"/>
        <rFont val="Times New Roman"/>
        <family val="1"/>
        <charset val="163"/>
      </rPr>
      <t>] + 500vnd</t>
    </r>
  </si>
  <si>
    <r>
      <t>input 1: số điện thoại nhắn tin là thuê bao Viettel: [</t>
    </r>
    <r>
      <rPr>
        <sz val="11"/>
        <color rgb="FFFF0000"/>
        <rFont val="Times New Roman"/>
        <family val="1"/>
        <charset val="163"/>
      </rPr>
      <t>xxx</t>
    </r>
    <r>
      <rPr>
        <sz val="11"/>
        <color theme="1"/>
        <rFont val="Times New Roman"/>
        <family val="1"/>
        <charset val="163"/>
      </rPr>
      <t xml:space="preserve">]
input 2:  Số điện thoại khách hàng đã được đăng ký dịch vụ SBG 
input 2: tin nhắn có nội dung [SBG NAP </t>
    </r>
    <r>
      <rPr>
        <sz val="11"/>
        <color rgb="FFFF0000"/>
        <rFont val="Times New Roman"/>
        <family val="1"/>
        <charset val="163"/>
      </rPr>
      <t>sotien sodienthoaikhachhang</t>
    </r>
    <r>
      <rPr>
        <sz val="11"/>
        <color theme="1"/>
        <rFont val="Times New Roman"/>
        <family val="1"/>
        <charset val="163"/>
      </rPr>
      <t>] gửi đến 8062</t>
    </r>
  </si>
  <si>
    <r>
      <t xml:space="preserve">1 . Tin nhắn trả lời đến số điện thoại của thuê bao thực hiện nhắn tin: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2. Kiểm tra TK gốc của số điện thoại nhắn tin: đã bị trừ đi [</t>
    </r>
    <r>
      <rPr>
        <sz val="11"/>
        <color rgb="FFFF0000"/>
        <rFont val="Times New Roman"/>
        <family val="1"/>
        <charset val="163"/>
      </rPr>
      <t>sotien</t>
    </r>
    <r>
      <rPr>
        <sz val="11"/>
        <color theme="1"/>
        <rFont val="Times New Roman"/>
        <family val="1"/>
        <charset val="163"/>
      </rPr>
      <t xml:space="preserve">] + 500vnd
3. Tin nhắn gửi đến sô điện thoại được nạp tiền: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tu </t>
    </r>
    <r>
      <rPr>
        <sz val="11"/>
        <color rgb="FFFF0000"/>
        <rFont val="Times New Roman"/>
        <family val="1"/>
        <charset val="163"/>
      </rPr>
      <t>sodienthoainhantin</t>
    </r>
    <r>
      <rPr>
        <sz val="11"/>
        <color theme="1"/>
        <rFont val="Times New Roman"/>
        <family val="1"/>
        <charset val="163"/>
      </rPr>
      <t>]</t>
    </r>
  </si>
  <si>
    <r>
      <t xml:space="preserve">* Số điện thoại của khách hàng đã được đăng ký và đã nạp tiền đủ vào TK SBG.
S1: gửi tin nhắn SMS có nội dung [SBG VIP </t>
    </r>
    <r>
      <rPr>
        <sz val="11"/>
        <color rgb="FFFF0000"/>
        <rFont val="Times New Roman"/>
        <family val="1"/>
        <charset val="163"/>
      </rPr>
      <t>goidichvu</t>
    </r>
    <r>
      <rPr>
        <sz val="11"/>
        <color theme="1"/>
        <rFont val="Times New Roman"/>
        <family val="1"/>
        <charset val="163"/>
      </rPr>
      <t>] gửi đến số 8062</t>
    </r>
  </si>
  <si>
    <r>
      <t>input 1: số điện thoại của khách hàng đã đăng ký và đã nạp đủ tiền vào TK SBG: [</t>
    </r>
    <r>
      <rPr>
        <sz val="11"/>
        <color rgb="FFFF0000"/>
        <rFont val="Times New Roman"/>
        <family val="1"/>
        <charset val="163"/>
      </rPr>
      <t>xxx</t>
    </r>
    <r>
      <rPr>
        <sz val="11"/>
        <color theme="1"/>
        <rFont val="Times New Roman"/>
        <family val="1"/>
        <charset val="163"/>
      </rPr>
      <t xml:space="preserve">]
input 2: </t>
    </r>
    <r>
      <rPr>
        <sz val="11"/>
        <color rgb="FFFF0000"/>
        <rFont val="Times New Roman"/>
        <family val="1"/>
        <charset val="163"/>
      </rPr>
      <t>goidichvu</t>
    </r>
    <r>
      <rPr>
        <sz val="11"/>
        <color theme="1"/>
        <rFont val="Times New Roman"/>
        <family val="1"/>
        <charset val="163"/>
      </rPr>
      <t xml:space="preserve"> = 1 hoặc 3 hoặc 6 hoặc 12
input 3: tin nhắn có nội dung [SBG VIP </t>
    </r>
    <r>
      <rPr>
        <sz val="11"/>
        <color rgb="FFFF0000"/>
        <rFont val="Times New Roman"/>
        <family val="1"/>
        <charset val="163"/>
      </rPr>
      <t>goidichvu</t>
    </r>
    <r>
      <rPr>
        <sz val="11"/>
        <color theme="1"/>
        <rFont val="Times New Roman"/>
        <family val="1"/>
        <charset val="163"/>
      </rPr>
      <t>] gửi đến 8062</t>
    </r>
  </si>
  <si>
    <r>
      <t xml:space="preserve">1. Tin nhắn đên số điện thoại gửi:
[Chuc mung Qui vi da dang ky su dung Soan Bai giang truc tuyen tren soanbaigiang.smas.vn. Qui vi co the su dung dich vu den ngay </t>
    </r>
    <r>
      <rPr>
        <sz val="11"/>
        <color rgb="FFFF0000"/>
        <rFont val="Times New Roman"/>
        <family val="1"/>
        <charset val="163"/>
      </rPr>
      <t>ngayhethan</t>
    </r>
    <r>
      <rPr>
        <sz val="11"/>
        <color theme="1"/>
        <rFont val="Times New Roman"/>
        <family val="1"/>
        <charset val="163"/>
      </rPr>
      <t>]
*</t>
    </r>
    <r>
      <rPr>
        <sz val="11"/>
        <color rgb="FFFF0000"/>
        <rFont val="Times New Roman"/>
        <family val="1"/>
        <charset val="163"/>
      </rPr>
      <t>ngayhethan</t>
    </r>
    <r>
      <rPr>
        <sz val="11"/>
        <color theme="1"/>
        <rFont val="Times New Roman"/>
        <family val="1"/>
        <charset val="163"/>
      </rPr>
      <t xml:space="preserve"> = ngày hiện tại + (1 tháng hoặc 3 tháng hoặc 6 tháng hoặc 12 tháng tùy theo gói đăng ký)</t>
    </r>
  </si>
  <si>
    <r>
      <t xml:space="preserve">input 1: số điện thoại của khách hàng đã đăng ký
input 2: số điện thoại mới cần chuyển sang chưa được sử dụng trên SBG
input 3: </t>
    </r>
    <r>
      <rPr>
        <sz val="11"/>
        <color rgb="FFFF0000"/>
        <rFont val="Times New Roman"/>
        <family val="1"/>
        <charset val="163"/>
      </rPr>
      <t>matkhau</t>
    </r>
    <r>
      <rPr>
        <sz val="11"/>
        <color theme="1"/>
        <rFont val="Times New Roman"/>
        <family val="1"/>
        <charset val="163"/>
      </rPr>
      <t xml:space="preserve"> = mật khẩu của khách hàng đang sử dụng để đăng nhập trên   soanbaigiang.smas.vn
</t>
    </r>
  </si>
  <si>
    <r>
      <t xml:space="preserve">1 Tin nhắn đến 2 số điện thoại cũ và mới của khách hàng:
[Qui vi da doi so dien thoai tren soanbaigiang.smas.vn sang so dien thoai </t>
    </r>
    <r>
      <rPr>
        <sz val="11"/>
        <color rgb="FFFF0000"/>
        <rFont val="Times New Roman"/>
        <family val="1"/>
        <charset val="163"/>
      </rPr>
      <t>sodienthoaimoi</t>
    </r>
    <r>
      <rPr>
        <sz val="11"/>
        <color theme="1"/>
        <rFont val="Times New Roman"/>
        <family val="1"/>
        <charset val="163"/>
      </rPr>
      <t>]
*sodienthoaimoi = số điện thoại khách hàng dùng để nhắn tin</t>
    </r>
  </si>
  <si>
    <r>
      <t xml:space="preserve">1. Nhận được tin nhắn trả lời:
[Khong tim thay cong tac vien nao co so dien thoai </t>
    </r>
    <r>
      <rPr>
        <sz val="11"/>
        <color rgb="FFFF0000"/>
        <rFont val="Times New Roman"/>
        <family val="1"/>
        <charset val="163"/>
      </rPr>
      <t>sodienthoaicongtacvien</t>
    </r>
    <r>
      <rPr>
        <sz val="11"/>
        <color theme="1"/>
        <rFont val="Times New Roman"/>
        <family val="1"/>
        <charset val="163"/>
      </rPr>
      <t xml:space="preserve"> tren soanbaigiang.smas.vn]</t>
    </r>
  </si>
  <si>
    <r>
      <t xml:space="preserve">1. Nhận được tin nhắn trả lời:
[Tai khoan chinh cua so dien thoai </t>
    </r>
    <r>
      <rPr>
        <sz val="11"/>
        <color rgb="FFFF0000"/>
        <rFont val="Times New Roman"/>
        <family val="1"/>
        <charset val="163"/>
      </rPr>
      <t>sodienthoainhantin</t>
    </r>
    <r>
      <rPr>
        <sz val="11"/>
        <color theme="1"/>
        <rFont val="Times New Roman"/>
        <family val="1"/>
        <charset val="163"/>
      </rPr>
      <t xml:space="preserve"> khong du de thuc hien lenh nap </t>
    </r>
    <r>
      <rPr>
        <sz val="11"/>
        <color rgb="FFFF0000"/>
        <rFont val="Times New Roman"/>
        <family val="1"/>
        <charset val="163"/>
      </rPr>
      <t>sotien</t>
    </r>
    <r>
      <rPr>
        <sz val="11"/>
        <color theme="1"/>
        <rFont val="Times New Roman"/>
        <family val="1"/>
        <charset val="163"/>
      </rPr>
      <t xml:space="preserve"> vao tai khoan </t>
    </r>
    <r>
      <rPr>
        <sz val="11"/>
        <color rgb="FFFF0000"/>
        <rFont val="Times New Roman"/>
        <family val="1"/>
        <charset val="163"/>
      </rPr>
      <t>sodienthoaikhachhang</t>
    </r>
    <r>
      <rPr>
        <sz val="11"/>
        <color theme="1"/>
        <rFont val="Times New Roman"/>
        <family val="1"/>
        <charset val="163"/>
      </rPr>
      <t xml:space="preserve"> tren soanbaigiang.smas.vn]</t>
    </r>
  </si>
  <si>
    <r>
      <t xml:space="preserve">Nhận được tin nhắn trả lời:
[Tai khoan </t>
    </r>
    <r>
      <rPr>
        <sz val="11"/>
        <color rgb="FFFF0000"/>
        <rFont val="Times New Roman"/>
        <family val="1"/>
        <charset val="163"/>
      </rPr>
      <t>sodienthoai</t>
    </r>
    <r>
      <rPr>
        <sz val="11"/>
        <color theme="1"/>
        <rFont val="Times New Roman"/>
        <family val="1"/>
        <charset val="163"/>
      </rPr>
      <t xml:space="preserve"> chua dang ki tai khoan tren he thong SBG Online soanbaigiang.smas.vn]</t>
    </r>
  </si>
  <si>
    <r>
      <t xml:space="preserve">1. Số điện thoại đã đăng ký hoặc chưa
2. Nhắn tin đến SBG không phải trong các nội dung sau:
</t>
    </r>
    <r>
      <rPr>
        <sz val="11"/>
        <color rgb="FFFF0000"/>
        <rFont val="Times New Roman"/>
        <family val="1"/>
        <charset val="163"/>
      </rPr>
      <t>DK
MK
DDT
VIP
NAP</t>
    </r>
  </si>
  <si>
    <t>TT</t>
  </si>
  <si>
    <t>Các bước thực hiện</t>
  </si>
  <si>
    <t>Kết quả chương trình</t>
  </si>
  <si>
    <t>Kết quả mong muốn</t>
  </si>
  <si>
    <t>Ghi chú</t>
  </si>
  <si>
    <t>KỊCH BẢN KIỂM THỬ *</t>
  </si>
  <si>
    <t>Tên màn hình/Tên chức năng</t>
  </si>
  <si>
    <t>Mã trường hợp kiểm thử</t>
  </si>
  <si>
    <t>Số trường hợp kiểm thử đạt (P)</t>
  </si>
  <si>
    <t>Số trường hợp kiểm thử không đạt (F)</t>
  </si>
  <si>
    <t>Số trường hợp kiểm thử đang xem xét (PE)</t>
  </si>
  <si>
    <t>Số trường hợp kiểm thử chưa thực hiện</t>
  </si>
  <si>
    <t>Tổng số trường hợp kiểm thử</t>
  </si>
  <si>
    <t>Mục đích kiểm thử</t>
  </si>
  <si>
    <t>Kết quả hiện tại</t>
  </si>
  <si>
    <t>Mã lỗi</t>
  </si>
  <si>
    <t>Lần 1</t>
  </si>
  <si>
    <t>Lần 2</t>
  </si>
  <si>
    <t>Lần 3</t>
  </si>
  <si>
    <t>CHỨC NĂNG 1</t>
  </si>
  <si>
    <r>
      <t>Chức năng</t>
    </r>
    <r>
      <rPr>
        <b/>
        <i/>
        <sz val="8"/>
        <rFont val="Arial"/>
        <family val="2"/>
      </rPr>
      <t>(Phần này viết các trường hợp kiểm thử kiểm tra các ràng buộc trong cơ sở dữ liệu và cho các luồng nghiệp vụ trong tài liệu giải pháp, tích hợp với các chức năng khác)</t>
    </r>
  </si>
  <si>
    <t>1. Trường hợp đăng ký không thành công</t>
  </si>
  <si>
    <t>Nhắn tin không đúng cú pháp</t>
  </si>
  <si>
    <t>Số điện thoại của Cộng tác viên không tồn tại trên hệ thống</t>
  </si>
  <si>
    <t>1. Số điện thoại CTV không tồn tại trên hệ thống
2. CTV nhắn tin với cú pháp:
SBG DK Số điện thoại KH</t>
  </si>
  <si>
    <t>Số điện thoại của Khách hàng không hợp lệ</t>
  </si>
  <si>
    <t>1. CTV nhắn tin đăng kí cho khách hàng
2. Số điện thoại của khách hàng không hợp lệ, ví dụ: abcd, 0987sa12234,…</t>
  </si>
  <si>
    <t>Số điện thoại của Khách hàng đã đăng kí dịch vụ</t>
  </si>
  <si>
    <t>1. CTV nhắn tin đăng kí dịch vụ cho Khách hàng
2. Khách hàng đã đăng kí dịch vụ rồi</t>
  </si>
  <si>
    <t>2. Đăng kí thành công</t>
  </si>
  <si>
    <t>Kiểm tra đăng nhập thành công</t>
  </si>
  <si>
    <t xml:space="preserve">Kiểm tra tài khoản dịch vụ </t>
  </si>
  <si>
    <t>Tài khoản mặc định sau khi đăng kí thành công là 0 đồng</t>
  </si>
  <si>
    <t>CHỨC NĂNG 2</t>
  </si>
  <si>
    <t>1. Trường hợp thành toán không thành công</t>
  </si>
  <si>
    <t>Số điện thoại KH không phải mạng Viettel</t>
  </si>
  <si>
    <t>Số điện thoại KH là thuê bao Viettel trả sau</t>
  </si>
  <si>
    <t>Số điện thoại KH chưa đăng kí dịch vụ</t>
  </si>
  <si>
    <t>Số điện thoại KH không đủ tiền</t>
  </si>
  <si>
    <t>Cú pháp thanh toán chưa đúng</t>
  </si>
  <si>
    <t>Kiểm tra trừ tiền trong tài khoản của KH</t>
  </si>
  <si>
    <t>Hệ thống trừ vào tài khoản gốc số tiền = giá cước tháng của dịch vụ</t>
  </si>
  <si>
    <t>Kiểm tra tài khoản dịch vụ của KH trên violet</t>
  </si>
  <si>
    <t>Tài khoản dịch vụ của KH được cộng thêm số tiền = giá cước tháng của dịch vụ</t>
  </si>
  <si>
    <t>CHỨC NĂNG 3</t>
  </si>
  <si>
    <t>Tự động thanh toán</t>
  </si>
  <si>
    <t>Luồng tiến trình quét trừ tiền: Tại thời điểm thanh toán lần đầu để sử dụng dịch vụ (hoặc sau thời điểm khách hàng dùng thử) và đến kỳ thanh toán, hệ thống tự động quét số dư trong tài khoản dịch vụ của tất cả các khách hàng là thuê bao Viettel</t>
  </si>
  <si>
    <t>1. Kiểm tra thời gian quét định kỳ</t>
  </si>
  <si>
    <t>Tại thời điểm thanh toán lần đầu</t>
  </si>
  <si>
    <t>Sau khi khách hàng dùng thử</t>
  </si>
  <si>
    <t>Đến kỳ thanh toán của hệ thống</t>
  </si>
  <si>
    <t>2. Trường hợp thành toán không thành công</t>
  </si>
  <si>
    <t>Hệ thống quét đến KH có số điện thoại là thuê bao ngoại mạng</t>
  </si>
  <si>
    <t>Gửi thông báo với nội dung:
…</t>
  </si>
  <si>
    <t>Hệ thống quét đến KH có số điện thoại là thuê bao Viettel trả sau</t>
  </si>
  <si>
    <t>Số điện thoại KH không tồn tại</t>
  </si>
  <si>
    <t>Hệ thống quét đến KH có số điện thoại là thuê bao Viettel trả trước nhưng không tồn tại</t>
  </si>
  <si>
    <t>Hệ thống quét đến KH có số điện thoại là thuê bao Viettel trả trước, tồn tại nhưng tài khoản gốc &lt; giá cước tháng của dịch vụ</t>
  </si>
  <si>
    <t>Tài khoản dịch vụ của KH &gt;= giá cước tháng của dịch vụ</t>
  </si>
  <si>
    <t>Hệ thống quét đến KH có tài khoản dịch vụ &gt;= giá cước tháng</t>
  </si>
  <si>
    <t>Bỏ qua khách hàng, không gửi về thông báo nào</t>
  </si>
  <si>
    <r>
      <t xml:space="preserve">3. Thanh toán tự động thành công
</t>
    </r>
    <r>
      <rPr>
        <i/>
        <sz val="10"/>
        <rFont val="Arial"/>
        <family val="2"/>
        <charset val="163"/>
      </rPr>
      <t>Điều kiện: Thuê bao Viettel trả trước, đã đăng kí dịch vụ, tài khoản &gt;= giá cước tháng của dịch vụ</t>
    </r>
  </si>
  <si>
    <t>Thanh toán tự động thành công</t>
  </si>
  <si>
    <t>Hệ thống quét đến KH đủ các điều kiện: là thuê bao Viettel trả trước, SĐT tồn tại, TK gốc đủ, TK dịch vụ &lt; giá cước tháng dịch vụ</t>
  </si>
  <si>
    <r>
      <t xml:space="preserve">Hệ thống gửi về thông báo thanh toán thành công với nội dung:
</t>
    </r>
    <r>
      <rPr>
        <i/>
        <sz val="10"/>
        <rFont val="Arial"/>
        <family val="2"/>
        <charset val="163"/>
      </rPr>
      <t>“Quý khách đã nạp tiền vào tài khoản dịch vụ hệ thống Soạn bài giảng thành công, xin cảm ơn.”</t>
    </r>
  </si>
  <si>
    <t>CHỨC NĂNG 4</t>
  </si>
  <si>
    <t>Thanh toán qua thẻ cào</t>
  </si>
  <si>
    <t>Thẻ cào không tồn tại</t>
  </si>
  <si>
    <t>1. KH nhập mã thẻ cào không tồn tại
2. Click nút Thanh toán</t>
  </si>
  <si>
    <t>Hệ thống hiển thị thông báo lỗi:
…</t>
  </si>
  <si>
    <t>Thẻ cào đã hết hạn sử dụng</t>
  </si>
  <si>
    <t>1. KH nhập mã thẻ cào đã hết hạn sử dụng
2. Click nút Thanh toán</t>
  </si>
  <si>
    <t>Thẻ cào đã được sử dụng</t>
  </si>
  <si>
    <t>1. KH nhập mã thẻ cào đã được sử dụng
2. Click nút Thanh toán</t>
  </si>
  <si>
    <t>Kiểm tra không cộng tiền vào tài khoản dịch vụ của KH</t>
  </si>
  <si>
    <t>1. KH nhập mã thẻ cào không hợp lệ(trong 3 trường hợp trên)
2. Click nút thanh toán</t>
  </si>
  <si>
    <t>Hệ thống không cộng tiền vào tài khoản dịch vụ của khách hàng</t>
  </si>
  <si>
    <t>3. Thanh toán thành công</t>
  </si>
  <si>
    <t>Nạp thẻ thành công - thuê bao Viettel trả trước</t>
  </si>
  <si>
    <t>1. Khách hàng là thuê bao Viettel trả trước
2. KH nhập mã thẻ cào hợp lệ
3. Click nút thanh toán</t>
  </si>
  <si>
    <t>Hiển thị thông báo thành công</t>
  </si>
  <si>
    <t>Tài khoản dịch vụ của KH được cộng thêm số tiền = mệnh giá của thẻ cào</t>
  </si>
  <si>
    <t>Kiểm tra thẻ cào đượcđưa về trạng thái đã sử dụng</t>
  </si>
  <si>
    <t>Nạp thử thẻ cào vào tài khoản điện thoại -&gt; nạp không thành công</t>
  </si>
  <si>
    <t>Nạp thẻ thành công - thuê bao Viettel sau</t>
  </si>
  <si>
    <t>1. Khách hàng là thuê bao Viettel trả sau
2. KH nhập mã thẻ cào hợp lệ
3. Click nút thanh toán</t>
  </si>
  <si>
    <t>Nạp thẻ thành công - thuê bao ngoại mạng</t>
  </si>
  <si>
    <t>1. Khách hàng là thuê bao ngoại mạng
2. KH nhập mã thẻ cào hợp lệ
3. Click nút thanh toán</t>
  </si>
  <si>
    <t>PE</t>
  </si>
  <si>
    <t>Hệ thống gửi tài khoản và mật khẩu về cho khách hàng</t>
  </si>
  <si>
    <t>Kiểm tra gửi tài khoản và mật khẩu về cho KH</t>
  </si>
  <si>
    <t>1. Vào trang soanbaigiang.smas.vn
2. Thực hiện đăng nhập với tài khoản vừa được tạo sau khi đăng kí thành công, account là số điện thoại,</t>
  </si>
  <si>
    <r>
      <t xml:space="preserve">Đăng kí thành công, hệ thống gửi về khách hàng thông báo:
</t>
    </r>
    <r>
      <rPr>
        <i/>
        <sz val="10"/>
        <rFont val="Arial"/>
        <family val="2"/>
        <charset val="163"/>
      </rPr>
      <t>Chuc mung Qui vi da dang ky thanh cong tai khoan Soan Bai giang Online. Hay dang nhap vao soanbaigiang.smas.vn voi ten truy nhap [username], mat khau [matkhau] de su dung.</t>
    </r>
  </si>
  <si>
    <t>P</t>
  </si>
  <si>
    <t>Cộng tác viên đăng kí thành công cho khách hàng</t>
  </si>
  <si>
    <t>F</t>
  </si>
  <si>
    <t>Gửi về 2 thông báo:
1. Thông báo 1 gửi tới số điện thoại 0979359749 với nội dung: Ban da dang ky thanh cong dich vu Soan bai giang Online cho 01689925260
2. Thông báo 2 gửi tới số điện thoại 01689925260 với nội dung: Khong tim thay cong tac vien nao co so dien thoai 0979359749 tren soanbaigiang.smas.vn</t>
  </si>
  <si>
    <t>Kiểm tra phục hồi mật khẩu không thành công</t>
  </si>
  <si>
    <t>Kiểm tra phục hồi mật khẩu thành công</t>
  </si>
  <si>
    <t>1. KH chưa đăng kí dịch vụ
2. Soan tin phục hồi mật khẩu: SBG MK
3. Gửi đến 8062</t>
  </si>
  <si>
    <t>1. KH đã đăng kí dịch vụ
2. Soạn tin: SBG MK gửi đến 8062</t>
  </si>
  <si>
    <t>Kiểm tra đăng nhập bằng mật khẩu cũ</t>
  </si>
  <si>
    <t>Đăng nhập không thành công</t>
  </si>
  <si>
    <t>Kiểm tra đăng nhập bằng mật khẩu mới</t>
  </si>
  <si>
    <t>Đăng nhập thành công</t>
  </si>
  <si>
    <t>3. Phục hồi mật khẩu</t>
  </si>
  <si>
    <t>Kiểm tra thay đổi mật khẩu không thành công</t>
  </si>
  <si>
    <t>Kiểm tra thay đổi mật khẩu thành công</t>
  </si>
  <si>
    <t>1. KH chưa đăng kí dịch vụ
2. Soan tin thay đổi mật khẩu: SBG MK [MK mới]
3. Gửi đến 8062</t>
  </si>
  <si>
    <t>1. KH đã đăng kí dịch vụ
2. Soạn tin: SBG MK [Mật khẩu mới]
3. Gửi đến 8062</t>
  </si>
  <si>
    <r>
      <t>Gửi thông báo mật khẩu về cho khách hàng với nội dung:</t>
    </r>
    <r>
      <rPr>
        <i/>
        <sz val="10"/>
        <rFont val="Arial"/>
        <family val="2"/>
        <charset val="163"/>
      </rPr>
      <t xml:space="preserve">
Qui vi da doi thanh cong mat khau tren soanbaigiang.smas.vn.</t>
    </r>
  </si>
  <si>
    <t>1. KH nhắn tin đổi mật khẩu như sau:
SBG MK 123456a@
2. Gửi đến 8062</t>
  </si>
  <si>
    <t>Hệ thống thông báo thay đổi thành công, thực hiện đăng nhập lại với mật khẩu đã đổi trên trang soanbaigiang.smas.vn -&gt; Không đăng nhập được</t>
  </si>
  <si>
    <t>KQ test lại</t>
  </si>
  <si>
    <t>Nạp tiền qua tài khoản gốc</t>
  </si>
  <si>
    <t>1. SĐT khách hàng là thuê bao Viettel trả trước nhưng chưa đăng kí dịch vụ
2. Soạn tin SBG NAP [Số tiền]
3. Gửi đến 8062</t>
  </si>
  <si>
    <t>1. SĐT khách hàng không phải mạng Viettel
2. Soạn tin: SBG NAP [Số tiền]
3. Gửi đến 8062</t>
  </si>
  <si>
    <t>1. Số điện thoại 01649529632 chưa đăng kí tài khoản
2. KH nhắn tin nạp tiền:
SBG NAP [Số tiền]
3. Gửi đến 8062</t>
  </si>
  <si>
    <t>1. Khách hàng soạn đúng cú pháp:
SBG NAP [số tiền]
2. Gửi đến 8062</t>
  </si>
  <si>
    <t>Hệ thống trừ vào tài khoản gốc số tiền = số tiền đã soạn tin để nạp</t>
  </si>
  <si>
    <t>Tài khoản dịch vụ của KH được cộng thêm số tiền = số tiền nạp thêm</t>
  </si>
  <si>
    <t>Số điện thoại KH có số tài khoản &lt; số tiền nạp trong tin nhắn</t>
  </si>
  <si>
    <t>1. SĐT khách hàng là thuê bao Viettel trả trước, đã đăng kí dịch vụ nhưng tài khoản &lt; số tiền trong tin nhắn nạp tiền
2. Soạn tin SBG NAP [Số tiền]
3. Gửi đến 8062</t>
  </si>
  <si>
    <t>Chức năng</t>
  </si>
  <si>
    <t>Đăng kí</t>
  </si>
  <si>
    <t>Đổi mật khẩu</t>
  </si>
  <si>
    <t>Nạp tiền</t>
  </si>
  <si>
    <t>1. Tài khoản của KH có số 01649529632 &lt; 1000.000
2. KH soạn tin: SBG Nap 1000000
3. Gửi đến 8062</t>
  </si>
  <si>
    <t>Chỉ gửi 1 thông báo lỗi tài khoản gốc của khách hàng không đủ để nạp tiền</t>
  </si>
  <si>
    <t>Kiểm tra số tiền ảo trên soanbaigiang.smas.vn của khách hàng</t>
  </si>
  <si>
    <t>Hệ thống cộng 1000000 vào tài khoản ảo của KH</t>
  </si>
  <si>
    <t>Không cộng tiền vào tài khoản ảo của khách hàng</t>
  </si>
  <si>
    <t>TH2: Nạp tiền từ số điện thoại khác</t>
  </si>
  <si>
    <t>TH1: KH tự nhắn tin nạp tiền</t>
  </si>
  <si>
    <t>Số điện thoại nhắn tin nạp tiền không phải mạng Viettel</t>
  </si>
  <si>
    <t>Số điện thoại KH được nạp tiền trong nội dung tin nhắn không đúng định dạng</t>
  </si>
  <si>
    <t>1. SĐT nạp tiền không phải mạng Viettel
2. Soạn tin: SBG NAP [Số tiền] [SDT khách hàng]
3. Gửi đến 8062</t>
  </si>
  <si>
    <t>1. SĐT khách hàng không đúng định dạng số điện thoại
2. Soạn tin SBG NAP [Số tiền] [SDT khách hàng]
3. Gửi đến 8062</t>
  </si>
  <si>
    <t>Số điện thoại KH được nạp tiền trong nội dung tin nhắn chưa đăng kí tài khoản trên SBG online</t>
  </si>
  <si>
    <t>1. SĐT khách hàng chưa đăng kí dịch vụ trên SBG online
2. Soạn tin SBG NAP [Số tiền] [SDT khách hàng]
3. Gửi đến 8062</t>
  </si>
  <si>
    <t>Số điện thoại nạp tiền có số tài khoản &lt; số tiền nạp trong tin nhắn</t>
  </si>
  <si>
    <t>1. SĐT nạp tiền có tài khoản gốc &lt; số tiền trong tin nhắn nạp tiền
2. Soạn tin SBG NAP [Số tiền] [SDT khách hàng]
3. Gửi đến 8062</t>
  </si>
  <si>
    <r>
      <t xml:space="preserve">Hệ thống gửi về thông báo thành công với nội dung:
</t>
    </r>
    <r>
      <rPr>
        <i/>
        <sz val="10"/>
        <rFont val="Arial"/>
        <family val="2"/>
        <charset val="163"/>
      </rPr>
      <t>Qui vi da nap thanh cong so tien VND vao tai khoan sodienthoaikhachhang tren soanbaigiang.smas.vn</t>
    </r>
  </si>
  <si>
    <t>Chỉ gửi 1 thông báo lỗi tài khoản gốc không đủ để nạp tiền đến số điện thoại gửi tin nhắn</t>
  </si>
  <si>
    <t>Hệ thống cộng 100000 vào tài khoản ảo của KH</t>
  </si>
  <si>
    <t>Nạp tiền
(Nạp từ số điện thoại khác)</t>
  </si>
  <si>
    <t>Sheet Bug, lỗi số 6</t>
  </si>
  <si>
    <t>Sheet Bug, lỗi số 2</t>
  </si>
  <si>
    <t>Sheet Bug, lỗi số 3</t>
  </si>
  <si>
    <t>Sheet Bug, lỗi số 4</t>
  </si>
  <si>
    <t>Sheet Bug, lỗi số 5</t>
  </si>
  <si>
    <t>Sheet Bug, lỗi số 7</t>
  </si>
  <si>
    <t>Số tiền trong tin nhắn không đúng định dạng</t>
  </si>
  <si>
    <t>1. Soạn tin SBG NAP abc [SDT khách hàng]
2. Gửi đến 8062</t>
  </si>
  <si>
    <t>Khách hàng tự đăng kí thành công - số nội mạng</t>
  </si>
  <si>
    <t>Khách hàng tự đăng kí thành công - số ngoại mạng</t>
  </si>
  <si>
    <t>Pre: Số điện thoại KH là số Viettel
Thanh toán thành công - Nạp từ số điện thoại khác</t>
  </si>
  <si>
    <t>Pre: Số điện thoại KH là số Ngoại mạng
Thanh toán thành công - Nạp từ số điện thoại khác</t>
  </si>
  <si>
    <t>1. Khách hàng soạn đúng cú pháp:
SBG NAP [số tiền] [Số điện thoai KH ngoại mạng dạng 0xxx]
2. Gửi đến 8062</t>
  </si>
  <si>
    <t>1. Khách hàng soạn đúng cú pháp:
SBG NAP [số tiền] [Số điện thoiai KH ngoại mạng dạng 84xxx]
2. Gửi đến 8062</t>
  </si>
  <si>
    <r>
      <t xml:space="preserve">Gửi thông báo lỗi về cho khách hàng với nội dung:
</t>
    </r>
    <r>
      <rPr>
        <i/>
        <sz val="10"/>
        <rFont val="Arial"/>
        <family val="2"/>
        <charset val="163"/>
      </rPr>
      <t>soanbaigiang.smas.vn khong co dich vu nay</t>
    </r>
  </si>
  <si>
    <t>1. Nhắn tin sai cú pháp khách hàng đăng kí trực tiếp, ví dụ:
SBG DG
SBG AB
(luôn phải đúng từ khóa SBG)
2. Gửi tin đến 8062</t>
  </si>
  <si>
    <t>1. KH đã đăng kí dịch vụ
2. Soan tin phục hồi mật khẩu với cú pháp không đúng, ví dụ: SBG KM
(luôn phải đúng từ khóa SBG)
3. Gửi đến 8062</t>
  </si>
  <si>
    <t>1. KH đã đăng kí dịch vụ
2. Soan tin phục hồi mật khẩu với cú pháp không đúng, ví dụ: SBG KM [Mật khẩu mới]
(luôn phải đúng từ khóa SBG)
3. Gửi đến 8062</t>
  </si>
  <si>
    <t>1. Khách hàng soạn không đúng cú pháp, ví dụ:
sbg nap tien, sbg naptien 002, sgb nap 001
(luôn phải đúng từ khóa SBG)
2. Gửi đến 8062</t>
  </si>
  <si>
    <t>1. Khách hàng soạn không đúng cú pháp, ví dụ:
sbg nap tien, sbg naptien 002, sgb nap 001 sodienthoaiKH
(luôn phải đúng từ khóa SBG)
2. Gửi đến 8062</t>
  </si>
  <si>
    <t>1. Nhắn tin sai cú pháp kênh đăng ký, ví dụ
SBG DG [Số điện thoại KH]
SDG DK [Số điện thoại KH]
2. Gửi tin đến 8062</t>
  </si>
  <si>
    <t>Đăng kí - CTV nhắn tin</t>
  </si>
  <si>
    <t>1. CTV nhắn tin đăng kí cho KH
2. Số điện thoại KH ko hợp lệ, ví du:
SBG DK ádkfjsdf
3. Gửi đến 8062</t>
  </si>
  <si>
    <t>Hệ thống gửi về tin nhắn:
soanbaigiang.smas.vn khong co dich vu nay!</t>
  </si>
  <si>
    <t>Gửi về tin nhắn có nội dung Số điện thoại khách hàng không hợp lệ</t>
  </si>
  <si>
    <t>Sheet bug, lỗi số 8</t>
  </si>
  <si>
    <t>Sửa lại nội dung gửi đến CTV như sau: So dien thoai 0979359749 da dang ki dich vu</t>
  </si>
  <si>
    <t>Kiểm tra tin nhắn gửi đến khách hàng</t>
  </si>
  <si>
    <t>Đăng ký</t>
  </si>
  <si>
    <t>Sheet Bug, lỗi số 10</t>
  </si>
  <si>
    <t>1. Đăng kí không thành công</t>
  </si>
  <si>
    <t>Nội dung tin nhắn không có hotline hỗ trợ khách hàng, ví dụ: liên hệ 1900xxxx để biết thêm chi tiết</t>
  </si>
  <si>
    <t>Số điện thoại khách hàng chưa đăng kí dịch vụ</t>
  </si>
  <si>
    <t>1. SĐT khách hàng chưa đăng kí tài khoản trên SBG
2. KH nhắn tin: SBG VIP 1 
3. Gửi đến 8062</t>
  </si>
  <si>
    <t>1. Tài khoản ảo &lt; 500đ
2. KH soạn tin: SBG VIP 1
3. Gửi đến 8062</t>
  </si>
  <si>
    <t>1. Tài khoản ảo &lt; 2000đ
2. KH soạn tin: SBG VIP 6
3. Gửi đến 8062</t>
  </si>
  <si>
    <t>1. Tài khoản ảo &lt; 1000đ
2. KH soạn tin: SBG VIP 3
3. Gửi đến 8062</t>
  </si>
  <si>
    <t>1. Tài khoản ảo &lt; 2500đ
2. KH soạn tin: SBG VIP 12
3. Gửi đến 8062</t>
  </si>
  <si>
    <t>Tài khoản ảo trên SBG online không đủ để đăng kí dịch vụ.
Giả sử, giá cước tháng của các gói tương ứng như sau:
VIP 1: 500đ
VIP 3: 1000đ
VIP 6: 2000đ
VIP 12: 2500đ</t>
  </si>
  <si>
    <t>Khách hàng soạn sai cú pháp</t>
  </si>
  <si>
    <t>1. KH soạn sai cú pháp, ví dụ:
SBG vip1
SBG vip 1 123
(lưu ý: từ khóa SBG phải luôn đúng)
2. Gửi đến 8062</t>
  </si>
  <si>
    <t>Khách hàng tự đăng kí hoặc CTV đăng ký thành công:
SGB DK
SBK DK [SĐT khách hàng]</t>
  </si>
  <si>
    <t>Khách hàng soạn không đúng gói dịch vụ</t>
  </si>
  <si>
    <t>1. KH soạn không đúng gói dịch vụ VIP 1,3,6,12
SBG vip 2
SBG vip 4
2. Gửi đến 8062</t>
  </si>
  <si>
    <t>Đăng kí thành công gói VIP 1</t>
  </si>
  <si>
    <t>1. Tài khoản ảo của KH đủ để đăng kí gói VIP 1
2. KH soạn tin: SBG VIP 1
3. Gửi đến 8062</t>
  </si>
  <si>
    <t>Đăng kí thành công gói VIP 3</t>
  </si>
  <si>
    <t>1. Tài khoản ảo của KH đủ để đăng kí gói VIP 3
2. KH soạn tin: SBG VIP 3
3. Gửi đến 8062</t>
  </si>
  <si>
    <t>Đăng kí thành công gói VIP 6</t>
  </si>
  <si>
    <t>Đăng kí thành công gói VIP 12</t>
  </si>
  <si>
    <t>5. Đổi số điện thoại</t>
  </si>
  <si>
    <t>Kiểm tra đổi số điện thoại không thành công</t>
  </si>
  <si>
    <t>1. Số điện thoại mới chưa đăng kí tài khoản trên SBG online
2. Số điện thoại cũ chưa đăng kí tài khoản trên SBG online
3. Số điện thoại mới nhắn tin cú pháp:
SBG DDT [so dien thoai cu] [mat khau]
4. Gửi đến 8062</t>
  </si>
  <si>
    <t>1. Số điện thoại mới đã đăng kí tài khoản trên SBG online
2. Số điện thoại mới nhắn tin cú pháp:
SBG DDT [so dien thoai cu] [mat khau]
3. Gửi đến 8062</t>
  </si>
  <si>
    <t>1. Số điện thoại mới chưa đăng kí tài khoản trên SBG online
2. Số điện thoại cũ đã đăng kí tài khoản trên SBG online
3. Số điện thoại mới nhắn tin cú pháp:
SBG DDT [so dien thoai cu] [mat khau]
4. Mật khẩu của số điện thoại cũ không đúng
5. Gửi đến 8062</t>
  </si>
  <si>
    <t>Kiểm tra đổi số điện thoại thành công</t>
  </si>
  <si>
    <t>Kiểm tra đăng nhập bằng số điện thoại cũ</t>
  </si>
  <si>
    <t>Không đăng nhập thành công</t>
  </si>
  <si>
    <t>Kiểm tra đăng nhập bằng số điện thoại mới</t>
  </si>
  <si>
    <t>Lấy số điện thoại cũ nhắn tin 1 số cú pháp như nạp tiền, đổi mật khẩu</t>
  </si>
  <si>
    <t>Không thực hiện thành công</t>
  </si>
  <si>
    <t>Lấy số điện thoại cũ đăng kí lại dịch vụ</t>
  </si>
  <si>
    <t>Đăng kí thành công</t>
  </si>
  <si>
    <t>Số điện thoại mới nhắn tin không đúng cú pháp đổi số điện thoại, ví dụ:
SBG DT [so dien thoai cu] [mat khau]
SBG DDT [so dien thoai cu]</t>
  </si>
  <si>
    <t>Đổi số điện thoại</t>
  </si>
  <si>
    <t>Pre: Số điện thoại mới đã đăng kí dịch vụ
1. Số điện thoại mới soạn tin: 
SBG DDT [so dien thoai cu] [mat khau]
2. Gửi đến 8062</t>
  </si>
  <si>
    <t>Bỏ số 0 ở đầu tin đi</t>
  </si>
  <si>
    <t>Sheet Bug, lỗi số 12</t>
  </si>
  <si>
    <t>Đổi SĐT</t>
  </si>
  <si>
    <t>Pre: Số điện thoại cũ chưa đăng kí dịch vụ
1. Số điện thoại cũ chưa đăng kí dịch vụ
2. Số điện thoại mới soạn tin:
SBG DDT [so dien thoai cu] [mat khau]
3. Gửi đến 8062</t>
  </si>
  <si>
    <t>Sheet Bug, lỗi số 13</t>
  </si>
  <si>
    <t>1. SĐT mới chưa đăng kí dịch vụ
2. SĐT cũ đã đăng kí dịch vụ
3. SĐT mới nhắn tin cú pháp:
SBG DDT [SĐT cũ] [mat khau]
Trong đó mật khẩu nhập không đúng
4. Gửi đến 8062</t>
  </si>
  <si>
    <t>Vẫn thực hiện đổi thành công</t>
  </si>
  <si>
    <t>Sheet Bug, lỗi số 14</t>
  </si>
  <si>
    <t>Đăng kí dịch vụ</t>
  </si>
  <si>
    <t>1. SĐT khách hàng đã đăng kí dịch vụ
2. KH soạn tin: SBG VIP 2
3. Gửi đến 8062</t>
  </si>
  <si>
    <t>Không đổi thành công, gửi về thông báo lỗi tới số điện thoại nhắn tin là mật khẩu không đúng</t>
  </si>
  <si>
    <t>sheet Bug, lỗi số 15</t>
  </si>
  <si>
    <t>Tài khoản ảo của KH bị trừ đi số tiền = giá cước của gói VIP 1</t>
  </si>
  <si>
    <t xml:space="preserve">Kiểm tra tài khoản ảo của KH </t>
  </si>
  <si>
    <t>Kiểm tra tài khoản ảo của KH bị trừ đi số tiền = giá cước của gói VIP 3</t>
  </si>
  <si>
    <t>Tài khoản ảo của KH bị trừ đi số tiền = giá cước của gói VIP 3</t>
  </si>
  <si>
    <t>Kiểm tra tài khoản ảo của KH bị trừ đi số tiền = giá cước của gói VIP 6</t>
  </si>
  <si>
    <t>Tài khoản ảo của KH bị trừ đi số tiền = giá cước của gói VIP 6</t>
  </si>
  <si>
    <t>1. Tài khoản ảo của KH đủ để đăng kí gói VIP 12
2. KH soạn tin: SBG VIP 12
3. Gửi đến 8062</t>
  </si>
  <si>
    <t>1. Tài khoản ảo của KH đủ để đăng kí gói VIP 6
2. KH soạn tin: SBG VIP 6
3. Gửi đến 8062</t>
  </si>
  <si>
    <t>Kiểm tra tài khoản ảo của KH bị trừ đi số tiền = giá cước của gói VIP 12</t>
  </si>
  <si>
    <t>Tài khoản ảo của KH bị trừ đi số tiền = giá cước của gói VIP 12</t>
  </si>
  <si>
    <r>
      <t xml:space="preserve">2. Nạp tiền thành công
</t>
    </r>
    <r>
      <rPr>
        <i/>
        <sz val="10"/>
        <rFont val="Arial"/>
        <family val="2"/>
        <charset val="163"/>
      </rPr>
      <t>Điều kiện: Thuê bao Viettel trả trước, đã đăng kí dịch vụ, tài khoản &gt;= giá cước tháng của dịch vụ</t>
    </r>
  </si>
  <si>
    <t>Hệ thống trừ vào tài khoản gốc số tiền = số tiền đã soạn tin để nạp + 500đ</t>
  </si>
  <si>
    <t xml:space="preserve">Kiểm tra trừ tiền trong tài khoản của số điện thoại nhắn tin </t>
  </si>
  <si>
    <t>1. Số điện thoại nạp hộ soạn đúng cú pháp:
SBG NAP [số tiền] [Số điện thoai KH Viettel dạng 0xxx]
2. Gửi đến 8062</t>
  </si>
  <si>
    <t>1. Khách hàng đã đăng kí thành công gói VIP 1
2. Kiểm tra thời hạn sử dụng của khách hàng trong tin nhắn trả về</t>
  </si>
  <si>
    <t>Thời hạn sử dụng không đúng.
Giả sử, ngày hiện tại là 19/11/2014, đăng kí gói VIP 1 thì sẽ cộng thêm 30 ngày =&gt; thời hạn là 19/12/2014
Nhưng tin nhắn trả về thời hạn là ngày 19/01/2015</t>
  </si>
  <si>
    <t>Gửi đúng thời hạn sử dụng về cho khách hàng</t>
  </si>
  <si>
    <t>Sheet Bug, lỗi số 16</t>
  </si>
  <si>
    <t xml:space="preserve">- Khách hàng đăng kí gói VIP 1 rồi, đăng kí lại gói VIP 1 có thành công ko ? </t>
  </si>
  <si>
    <t>Kiểm tra thời hạn sử dụng của khách hàng hiển thị trên webiste</t>
  </si>
  <si>
    <t>Thời hạn sử dụng = thời hạn sử dụng hiện tại + 1 tháng
Nếu thời hạn sử dụng là 0 thì = ngày hiện tại + 1 tháng</t>
  </si>
  <si>
    <t>Thời hạn sử dụng = thời hạn sử dụng hiện tại + 3 tháng
Nếu thời hạn sử dụng là 0 thì = ngày hiện tại + 3 tháng</t>
  </si>
  <si>
    <t>Thời hạn sử dụng = thời hạn sử dụng hiện tại + 6 tháng
Nếu thời hạn sử dụng là 0 thì = ngày hiện tại + 6 tháng</t>
  </si>
  <si>
    <t>Thời hạn sử dụng = thời hạn sử dụng hiện tại + 12 tháng
Nếu thời hạn sử dụng là 0 thì = ngày hiện tại + 12 tháng</t>
  </si>
  <si>
    <t>- KH đăng kí gói VIP 1 thành công, thời hạn sử dụng là ngày 19/12/2014, tiếp đó đăng kí gói VIP 3 thành công thì thời hạn sử dụng = ngày hiện tại + 3 tháng hay thời hạn sử dụng = thời hạn sử dụng hiện tại + 3 tháng</t>
  </si>
  <si>
    <t>Phục hồi mật khẩu</t>
  </si>
  <si>
    <t>1. Số điện thoại của khách hàng chưa đăng kí tài khoản
2. KH nhắn tin: SBG MK gửi đến 8062</t>
  </si>
  <si>
    <t>Thay đổi mật khẩu</t>
  </si>
  <si>
    <t>1. Số điện thoại của khách hàng chưa đăng kí tài khoản
2. KH nhắn tin: SBG MK [MK mới] gửi đến 8062</t>
  </si>
  <si>
    <t>Sheet Bug, lỗi số 18</t>
  </si>
  <si>
    <t>Sheet bug, lỗi số 17</t>
  </si>
  <si>
    <t>Đăng ký tài khoản</t>
  </si>
  <si>
    <t>1. Trường hợp nạp tiền không thành công</t>
  </si>
  <si>
    <t>Lần kiểm thử</t>
  </si>
  <si>
    <t>1. Số điện thoại nạp hộ soạn đúng cú pháp:
SBG NAP [số tiền] [Số điện thoia KH Viettel dạng 84xxx]
2. Gửi đến 8062</t>
  </si>
  <si>
    <t>Tất các tin nhắn, từ "Qui vi" nên đổi thành "Quy vi" (sửa "i" thành "y")</t>
  </si>
  <si>
    <t>Đăng nhập</t>
  </si>
  <si>
    <t>Nhập sai tên đăng nhập</t>
  </si>
  <si>
    <t>Nhập sai mật khẩu</t>
  </si>
  <si>
    <t>Nhập sai cả tên đăng nhập và mật khẩu</t>
  </si>
  <si>
    <t>1. Nhập đúng tên đăng nhập và mật khẩu
2. Nhấn Đăng nhập</t>
  </si>
  <si>
    <t>Đăng nhập thành công vào hệ thống</t>
  </si>
  <si>
    <t>Nạp tiền thẻ cào</t>
  </si>
  <si>
    <t>Lịch sử giao dịch</t>
  </si>
  <si>
    <t>Hiển thị thông báo lỗi</t>
  </si>
  <si>
    <t>Kiểm tra khi đăng kí số điện thoại khách hàng được CTV nhập là 84xxxxx</t>
  </si>
  <si>
    <t>Đăng kí thành công, tin nhắn báo tài khoản về cho khách hàng bỏ 84 đi thay bằng 0</t>
  </si>
  <si>
    <t>1. Số điện thoại mới chưa đăng kí tài khoản trên SBG online
2. Số điện thoại cũ đã đăng kí tài khoản trên SBG online
3. Số điện thoại mới nhắn tin cú pháp:
SBG DDT [số điện thoại cũ nhập dạng 84xx] [mat khau]
4. Mật khẩu của số điện thoại cũ đúng
5. Gửi đến 8062</t>
  </si>
  <si>
    <t>1. Số điện thoại mới chưa đăng kí tài khoản trên SBG online
2. Số điện thoại cũ đã đăng kí tài khoản trên SBG online
3. Số điện thoại mới nhắn tin cú pháp:
SBG DDT [so dien thoai cu nhap dang 0xxx] [mat khau]
4. Mật khẩu của số điện thoại cũ đúng
5. Gửi đến 8062</t>
  </si>
  <si>
    <t>Kiểm tra đăng kí được nhiều lần</t>
  </si>
  <si>
    <t>1. KH đã đăng kí gói VIP 1
2. KH tiếp tục nhắn tin đăng kí gói VIP 1</t>
  </si>
  <si>
    <t>1. KH đã đăng kí gói VIP 1
2. KH tiếp tục nhắn tin đăng kí gói VIP 3</t>
  </si>
  <si>
    <t>1. Đăng kí thành công
2. Gửi thông báo về cho KH, ngày hết hạn = ngày hết hạn hiện tại + 30 ngày</t>
  </si>
  <si>
    <t>1. Đăng kí thành công
2. Gửi thông báo về cho KH, ngày hết hạn = ngày hết hạn hiện tại + 90 ngày</t>
  </si>
  <si>
    <t>1. CTV đăng ký thành công cho KH, nhập số điện thoại là 84xx trong tin nhắn
2. Tiếp đó CTV nhắn tin đăng kí lại cho KH trên, số điện thoại nhập là 0xxxx</t>
  </si>
  <si>
    <t>1. CTV đăng ký thành công cho KH, nhập số điện thoại là 84xx trong tin nhắn
2. Tiếp đó CTV nhắn tin đăng kí lại cho KH trên, số điện thoại nhập là 84xxxx</t>
  </si>
  <si>
    <t>1. CTV đăng ký thành công cho KH, nhập số điện thoại là 84xx trong tin nhắn
2. Tiếp đó khách hàng tự nhắn tin đăng kí lại</t>
  </si>
  <si>
    <t>1. Khách hàng đăng kí thành công
2. Tiếp đó CTV nhắn tin đăng kí cho KH trên, số điện thoại nhập là 84xxxx</t>
  </si>
  <si>
    <t>1. Khách hàng tự nhắn tin đăng kí thành công
2. Khách hàng tiếp tục nhắn tin đăng kí lại</t>
  </si>
  <si>
    <t>1. KH nhập mã thẻ cào tồn tại
2. Nhập serial không đúng</t>
  </si>
  <si>
    <t>1. KH nhập mã thẻ cào tồn tại
2. Nhập serial đúng nhưng không phải của thẻ cào trên</t>
  </si>
  <si>
    <t>1. KH nhập mã thẻ cào không tồn tại
2. Nhập serial đúng</t>
  </si>
  <si>
    <t>1. KH nhập mã thẻ cào không tồn tại, serial ko tồn tại
2. Click nút Thanh toán</t>
  </si>
  <si>
    <t>1. KH nhập mã thẻ cào không hợp lệ
2. Click nút thanh toán</t>
  </si>
  <si>
    <t>1. KH nhập mã thẻ cào đã hết hạn sử dụng, đúng serial
2. Click nút Thanh toán</t>
  </si>
  <si>
    <t>1. KH nhập mã thẻ cào đã được sử dụng, đúng serial
2. Click nút Thanh toán</t>
  </si>
  <si>
    <t>Thẻ cào hoặc serial không tồn tại</t>
  </si>
  <si>
    <t>Tài khoản của khách hàng không đủ để đăng kí</t>
  </si>
  <si>
    <t>1. KH đăng nhập vào hệ thống, tài khoản &lt; giá cước của gói VIP 1
2. Chọn chức năng Đăng kí dịch vụ
3. Check chọn gói VIP 1, nhấn Tiếp tục</t>
  </si>
  <si>
    <t>1. Hiển thị popup thông báo lỗi:
Số tiền trong Tài khoản SBG Online hiện tại của Quí vị là xx đồng.
Tài khoản chính của quí vị không đủ để đăng kí sử dụng công cụ Soạn Bài Giảng trực tuyến trên soanbaigiang.smas.vn. Hãy nạp thêm tiền và đăng kí lại. Cảm ơn! 
2. Click vào nút Nạp tiền -&gt; chuyển sang trang Nạp tiền</t>
  </si>
  <si>
    <t>1. KH đăng nhập vào hệ thống, tài khoản &lt; giá cước của gói VIP 3
2. Chọn chức năng Đăng kí dịch vụ
3. Check chọn gói VIP 3, nhấn Tiếp tục</t>
  </si>
  <si>
    <t>1. KH đăng nhập vào hệ thống, tài khoản &lt; giá cước của gói VIP 6
2. Chọn chức năng Đăng kí dịch vụ
3. Check chọn gói VIP 6, nhấn Tiếp tục</t>
  </si>
  <si>
    <t>1. KH đăng nhập vào hệ thống, tài khoản &lt; giá cước của gói VIP 12
2. Chọn chức năng Đăng kí dịch vụ
3. Check chọn gói VIP 12, nhấn Tiếp tục</t>
  </si>
  <si>
    <t>1. Tài khoản ảo của KH đủ để đăng kí gói VIP 1
2. Check chọn radio VIP 1
3. Click nút Tiếp tục
4. Nhập đầy đủ họ tên, đơn vị
5. Click Hoàn tất</t>
  </si>
  <si>
    <t>Hiển thị popup thông báo thành công với nội dung:
Quý vị đã đăng kí sử dụng Công cụ Soạn Bài giảng trức tuyến. Quí vị được sử dụng dịch vụ đến hết 24h ngày [thời hạn hiện tại + 30 ngày]</t>
  </si>
  <si>
    <t>1. Tài khoản ảo của KH đủ để đăng kí gói VIP 3
2. Check chọn radio VIP 3
3. Click nút Tiếp tục
4. Nhập đầy đủ họ tên, đơn vị
5. Click Hoàn tất</t>
  </si>
  <si>
    <t>1. Tài khoản ảo của KH đủ để đăng kí gói VIP 6
2. Check chọn radio VIP 6
3. Click nút Tiếp tục
4. Nhập đầy đủ họ tên, đơn vị
5. Click Hoàn tất</t>
  </si>
  <si>
    <t>1. Tài khoản ảo của KH đủ để đăng kí gói VIP 12
2. Check chọn radio VIP 12
3. Click nút Tiếp tục
4. Nhập đầy đủ họ tên, đơn vị
5. Click Hoàn tất</t>
  </si>
  <si>
    <t>Hiển thị popup thông báo thành công với nội dung:
Quý vị đã đăng kí sử dụng Công cụ Soạn Bài giảng trức tuyến. Quí vị được sử dụng dịch vụ đến hết 24h ngày [thời hạn hiện tại + 6 tháng]</t>
  </si>
  <si>
    <t>Hiển thị popup thông báo thành công với nội dung:
Quý vị đã đăng kí sử dụng Công cụ Soạn Bài giảng trức tuyến. Quí vị được sử dụng dịch vụ đến hết 24h ngày [thời hạn hiện tại + 12 tháng]</t>
  </si>
  <si>
    <t>Hệ thống hiển thị thông báo lỗi:
Mã thẻ hoặc Serial không đúng hoặc đã được sử dụng. Quí vị hãy kiểm tra lại!</t>
  </si>
  <si>
    <t>Nạp tiền qua thẻ cào</t>
  </si>
  <si>
    <t>1. KH đăng nhập vào hệ thống, chọn nạp tiền qua thẻ cào
2. Nhập thông tin thẻ cào ko hợp lệ
3. Click Tiếp tục</t>
  </si>
  <si>
    <t>Sheet bug, lỗi số 19</t>
  </si>
  <si>
    <t>2. Nạp tiền thành công</t>
  </si>
  <si>
    <t>1. KH chọn nạp tiền qua thẻ cào
2. Nhập các thông tin hợp lệ, thẻ cào chưa sử dụng
3. Click Tiếp tục</t>
  </si>
  <si>
    <t>Nạp thành công do thẻ cào hợp lệ</t>
  </si>
  <si>
    <t>Đăng kí không thành công do nhập thiếu thông tin</t>
  </si>
  <si>
    <t>1. Tài khoản ảo của KH đủ để đăng kí gói VIP 1
2. Check chọn radio VIP 1
3. Click nút Tiếp tục
4. Không nhập Họ tên
5. Click Hoàn tất</t>
  </si>
  <si>
    <t>1. Tài khoản ảo của KH đủ để đăng kí gói VIP 1
2. Check chọn radio VIP 1
3. Click nút Tiếp tục
4. Không nhập Đơn vị
5. Click Hoàn tất</t>
  </si>
  <si>
    <t>1. Tài khoản ảo của KH đủ để đăng kí gói VIP 1
2. Check chọn radio VIP 1
3. Click nút Tiếp tục
4. Không nhập Họ tên và đơn vị
5. Click Hoàn tất</t>
  </si>
  <si>
    <t>do bug 20</t>
  </si>
  <si>
    <t>Xem lịch sử giao dịch thành công</t>
  </si>
  <si>
    <t>1. KH vào chức năng Thông tin tài khoản
2. Click vào link Lịch sử giao dịch</t>
  </si>
  <si>
    <t>Hiển thị màn hình lịch sử giao dịch của khách hàng</t>
  </si>
  <si>
    <t>Hiển thị đúng các thông tin giao dịch của khách hàng, bao gồm giao dịch về:
- Nạp tiền qua tin nhắn
- Nạp tiền qua thẻ cào</t>
  </si>
  <si>
    <t>Đăng kí dịch vụ trên website</t>
  </si>
  <si>
    <t>1. KH nhắn tin đăng kí thành công gói dịch vụ VIP 1
2. KH đăng nhập vào hệ thống, vào chức năng Đăng kí dịch vụ
3. Click chọn gói VIP 1, nhấn Tiếp tục</t>
  </si>
  <si>
    <t>Hệ thống hiển thị màn hình nhập thông tin Họ tên, Đơn vị với 2 textbox này bị disable</t>
  </si>
  <si>
    <t>Enable 2 textbox trên để người dùng nhập thông tin</t>
  </si>
  <si>
    <t>Ngày 19/11</t>
  </si>
  <si>
    <t>Bug cần fix trước</t>
  </si>
  <si>
    <t>1. Ngày hết hạn hiện tại của KH là ngày 19/12/2014
2. KH chọn chức năng Đăng kí dịch vụ, chọn gói VIP 3, nhấn Tiếp tục
3. Nhấn Hoàn tất</t>
  </si>
  <si>
    <t>Hiển thị đúng ngày hết hạn là 19/03/2015</t>
  </si>
  <si>
    <t>1. Hiển thị thông báo thành công, ngày hết hạn là ngày 18/03/2015
2. Ngày hết hạn hiển thị trên web cũng là ngày 18/03/2015
(Trong trường hợp đăng kí = SMS thì hệ thống báo ngày hết hạn là 19/03/2015 =&gt; giữa đăng kí = SMS và đăng kí trên web cách tính ngày hết hạn lệch nhau 1 ngày)</t>
  </si>
  <si>
    <t>Violet - Web</t>
  </si>
  <si>
    <t>Web</t>
  </si>
  <si>
    <t>Violet - SMS</t>
  </si>
  <si>
    <t>SMS</t>
  </si>
  <si>
    <t>1. Khách hàng nhắn tin đăng kí theo cú pháp: 
SBG DK
sbg dk
SBG dk
2. Gửi đến đầu số 8062</t>
  </si>
  <si>
    <t>1. CTV nhắn tin đăng kí cho KH với cú pháp:
SBG DK [Số điện thoại KH]
2. Gửi đến đầu số 8062</t>
  </si>
  <si>
    <t>Sheet bug, Lỗi số 22</t>
  </si>
  <si>
    <t>Hiển thị popup thông báo thành công với nội dung:
Quý vị đã đăng kí sử dụng Công cụ Soạn Bài giảng trực tuyến. Quí vị được sử dụng dịch vụ đến hết 24h ngày [thời hạn hiện tại + 3 tháng]</t>
  </si>
  <si>
    <t>Nội dung mong muốn cần sửa</t>
  </si>
  <si>
    <t>Thông báo khi dịch vụ ko tồn tại</t>
  </si>
  <si>
    <t>Đăng kí tài khoản - trường hợp SĐT đã đăng kí rồi</t>
  </si>
  <si>
    <t>Đăng kí tài khoản thành công - KH tự đăng kí</t>
  </si>
  <si>
    <t>Kiểm tra thẻ cào được đưa về trạng thái đã sử dụng</t>
  </si>
  <si>
    <t>Mat khau moi cua quy vi tren soanbaigiang.smas.vn la [mat khau moi]</t>
  </si>
  <si>
    <t>Tai khoan [sodienthoaicu] chua dang ki tai khoan tren he thong SBG Online soanbaigiang.smas.vn</t>
  </si>
  <si>
    <t>So Dien thoai [SDT moi] da dang ky tren he thong SBG Online soanbaigiang.smas.vn nen Qui vi khong the doi sang so dien thoai nay duoc.</t>
  </si>
  <si>
    <t>Đổi số điện thoại - SĐT mới đã đăng kí tài khoản trên SBG Online</t>
  </si>
  <si>
    <t>Đổi số điện thoại - SĐT cũ chưa đăng kí tài khoản trên SBG Online</t>
  </si>
  <si>
    <t>Đăng kí dịch vụ, SĐT KH chưa đăng kí tài khoản</t>
  </si>
  <si>
    <t>Tai khoan [so dien thoai] chua dang ki tai khoan tren he thong SBG Online soanbaigiang.smas.vn</t>
  </si>
  <si>
    <t>Tai khoan cua qui vi khong du de dang ky su dung dich vu Soan Bai giang truc tuyen tren soanbaigiang.smas.vn. Hay nap tien va dang ky lai. Cam on!</t>
  </si>
  <si>
    <t>Goi dich vu qui vi dang ky khong ton tai</t>
  </si>
  <si>
    <t>Qui vi da nap thanh cong [so tien] VND vao tai khoan [so dien thoai] tren soanbaigiang.smas.vn</t>
  </si>
  <si>
    <t>Đăng kí dịch vụ thành công</t>
  </si>
  <si>
    <t>Chuc mung Qui vi da dang ky su dung Soan bai giang truc tuyen tren soanbaigiang.smas.vn. Qui vi co the su dung dich vu den ngay [ngay het han]</t>
  </si>
  <si>
    <t>Nạp tiền từ thuê bao khác - trường hợp SĐT khách hàng chưa đăng kí tài khoản</t>
  </si>
  <si>
    <t>Tai khoan [so dien thoai KH] chua dang ki tai khoan tren he thong SBG Online soanbaigiang.smas.vn</t>
  </si>
  <si>
    <t>Nạp tiền từ thuê bao khác - nạp thành công</t>
  </si>
  <si>
    <t>Nạp tiền - nạp từ thuê bao khác</t>
  </si>
  <si>
    <t>1. Số điện thoại ngoại mạng nhắn nạp tiền cho số điện thoại khác</t>
  </si>
  <si>
    <t>Không nạp thành công, 1 gửi thông báo lỗi về số điện thoại ngoại mạng là Chỉ áp dụng cho thuê bao Viettel</t>
  </si>
  <si>
    <t>Kiểm tra không trừ tiền của khách hàng</t>
  </si>
  <si>
    <t>Không trừ tiền trong tài khoản gốc của khách hàng</t>
  </si>
  <si>
    <t>Đăng kí tài khoản - CTV nhắn tin đăng kí - trường hợp SĐT CTV ko tồn tại</t>
  </si>
  <si>
    <t>Khong tim thay cong tac vien nao co so dien thoai [SDT CTV] tren soanbaigiang.smas.vn</t>
  </si>
  <si>
    <t>Đăng kí tài khoản - CTV đăng kí thành công</t>
  </si>
  <si>
    <t>So dien thoai [SDT KH] da duoc dang ky</t>
  </si>
  <si>
    <t>Ngày 20/11 - 8h00</t>
  </si>
  <si>
    <t>Sheet Bug, lỗi số 23</t>
  </si>
  <si>
    <t>do bug số 3,24</t>
  </si>
  <si>
    <t>1. KH là thuê bao ngoại mạng
2. Soạn tin: SBG Nap 100 gửi đến 8062</t>
  </si>
  <si>
    <t>Nạp không thành công, 1 gửi thông báo lỗi về số điện thoại ngoại mạng là Chỉ áp dụng cho thuê bao Viettel</t>
  </si>
  <si>
    <t>Vẫn thực hiện nạp thành công, tài khoản gốc của số ngoại mạng ko bị trừ tiền. Kiểm tra tài khoản ảo vẫn được cộng 100VND</t>
  </si>
  <si>
    <t>Vẫn thực hiện nạp thành công, tài khoản gốc của số ngoại mạng ko bị trừ tiền, kiểm tra tài khoản ảo vẫn được cộng tiền</t>
  </si>
  <si>
    <t>Ngày 20/11 - 13h30</t>
  </si>
  <si>
    <t>OK</t>
  </si>
  <si>
    <t>Kiểm tra nội dung giao dịch của khách hàng</t>
  </si>
  <si>
    <t>Đổi điện thoại - Nhập mật khẩu ko đúng</t>
  </si>
  <si>
    <r>
      <t xml:space="preserve">Gửi thông báo lỗi về khách hàng: 
</t>
    </r>
    <r>
      <rPr>
        <i/>
        <sz val="10"/>
        <rFont val="Arial"/>
        <family val="2"/>
        <charset val="163"/>
      </rPr>
      <t>Tai khoan [SDT] chua dang ky tai khoan tren he thong SBG Online soanbaigiang.smas.vn</t>
    </r>
  </si>
  <si>
    <t>Lỗi, vẫn gửi 2 tin nhắn về cho KH
=&gt; Chỉ gửi 1 tin: Tai khoan [SDT] chua dang ky tai khoan tren he thong SBG Online soanbaigiang.smas.vn</t>
  </si>
  <si>
    <t>Lỗi vẫn nạp thành công khi tài khoản gốc &lt; số tiền cần nạp trong nội dung tin nhắn</t>
  </si>
  <si>
    <t>Vẫn bị lỗi như mô tả ở bên</t>
  </si>
  <si>
    <t>Lỗi vẫn nạp thành công khi tài khoản gốc của số điện thoại nhắn tin nạp tiền &lt; số tiền cần nạp trong nội dung tin nhắn</t>
  </si>
  <si>
    <r>
      <rPr>
        <sz val="12"/>
        <color theme="1"/>
        <rFont val="Times New Roman"/>
        <family val="1"/>
        <charset val="163"/>
      </rPr>
      <t>Gửi về cho SĐT cũ:</t>
    </r>
    <r>
      <rPr>
        <i/>
        <sz val="12"/>
        <color theme="1"/>
        <rFont val="Times New Roman"/>
        <family val="1"/>
        <charset val="163"/>
      </rPr>
      <t xml:space="preserve">
Qui vi da doi so dien thoai tren soanbaigiang.smas.vn sang so dien thoai [sodienthoaimoi]</t>
    </r>
  </si>
  <si>
    <r>
      <t xml:space="preserve">Gửi về cho SĐT mới:
</t>
    </r>
    <r>
      <rPr>
        <i/>
        <sz val="12"/>
        <color theme="1"/>
        <rFont val="Times New Roman"/>
        <family val="1"/>
        <charset val="163"/>
      </rPr>
      <t>Qui vi da doi so dien thoai tren soanbaigiang.smas.vn sang so dien thoai [sodienthoaimoi]</t>
    </r>
  </si>
  <si>
    <t>Đăng kí trên web</t>
  </si>
  <si>
    <t>1. KH đăng nhập vào hệ thống
2. Chọn Đăng kí dịch vụ
3. Chọn 1 radio gói dịch vụ
4. Nhấn Tiếp tục
5. Nhập họ tên, đơn vị, nhấn Hoàn tất</t>
  </si>
  <si>
    <t>Hiển thị popup đăng kí thành công, click nút Đóng quay lại màn hình chính</t>
  </si>
  <si>
    <t>Click nút Đóng ở popup đăng kí thành công thì quay lại màn hình Đăng kí dịch vụ trước đó</t>
  </si>
  <si>
    <t>FIXED</t>
  </si>
  <si>
    <t>FIXED, Số tiền cho phép charging trong 1 lần lớn nhất là 50,000đ nên nếu nạp 100,000đ thì sẽ báo lỗi: [So tien nap gioi han lon nhat la 50,000 vnd]</t>
  </si>
  <si>
    <t>FIXED.
Giống lỗi số 4.</t>
  </si>
  <si>
    <t>Nạp tiền - Tài khoản chính ko đủ</t>
  </si>
  <si>
    <t>Nạp tiền - số tiền nạp &gt; 50000</t>
  </si>
  <si>
    <t>So tien nap gioi han lon nhat la 50,000 vnd</t>
  </si>
  <si>
    <t>Tai khoan chinh cua so dien thoai [SDT nhan tin nap] khong du de thuc hien lenh nap [So tien] vao tai khoan [SDT can nap] tren soanbaigiang.smas.vn</t>
  </si>
  <si>
    <t>So dien thoai [SDT] chua dang ky tai khoan tren he thong SBG Online. De dang ky, soan tin SBG DK gui 8062 (500d)</t>
  </si>
  <si>
    <t>Ban da dang ky thanh cong dich vu SBG Online cho so dien thoai [SDT KH]</t>
  </si>
  <si>
    <t>Khong co goi dich vu ban da dang ki tren SBG Online</t>
  </si>
  <si>
    <t>Phục hồi mật khẩu thành công</t>
  </si>
  <si>
    <t>Nạp tiền từ thuê bao khác - trường hợp SĐT khách hàng nhập vào không hợp lệ</t>
  </si>
  <si>
    <t>Ngày 21/11</t>
  </si>
  <si>
    <t>Nap tiền từ thuê bao khác - SĐT ko đúng</t>
  </si>
  <si>
    <t>Sheet Bug, lỗi số 26</t>
  </si>
  <si>
    <t>Đăng ký tài khoản - CTV nhắn tin đăng kí, Số điện thoại KH đã được đăng kí</t>
  </si>
  <si>
    <t>Đăng ký tài khoản - CTV nhắn tin đăng kí, Số điện thoại KH không hợp lệ</t>
  </si>
  <si>
    <t>Đổi số điện thoại - Đổi thành công</t>
  </si>
  <si>
    <t>Nạp tiền - Nạp thành công - KH tự nhắn tin nạp</t>
  </si>
  <si>
    <t>Đăng kí dịch vụ, tài khoản ảo trên SBG Online không đủ</t>
  </si>
  <si>
    <t>Đăng kí dịch vụ, gói dịch vụ ko đúng
(ko thuộc các gói VIP 1, VIP 3, VIP 6, VIP 9)</t>
  </si>
  <si>
    <t>soanbaigiang.smas.vn khong co dich vu nay</t>
  </si>
  <si>
    <t>Nội dung gửi tới KH</t>
  </si>
  <si>
    <r>
      <rPr>
        <i/>
        <sz val="12"/>
        <color theme="1"/>
        <rFont val="Times New Roman"/>
        <family val="1"/>
        <charset val="163"/>
      </rPr>
      <t xml:space="preserve">Chuc mung </t>
    </r>
    <r>
      <rPr>
        <i/>
        <sz val="12"/>
        <rFont val="Times New Roman"/>
        <family val="1"/>
        <charset val="163"/>
      </rPr>
      <t xml:space="preserve">Qui </t>
    </r>
    <r>
      <rPr>
        <i/>
        <sz val="12"/>
        <color theme="1"/>
        <rFont val="Times New Roman"/>
        <family val="1"/>
        <charset val="163"/>
      </rPr>
      <t xml:space="preserve">vi da dang ky thanh cong tai khoan Soan </t>
    </r>
    <r>
      <rPr>
        <i/>
        <sz val="12"/>
        <rFont val="Times New Roman"/>
        <family val="1"/>
        <charset val="163"/>
      </rPr>
      <t xml:space="preserve">Bai </t>
    </r>
    <r>
      <rPr>
        <i/>
        <sz val="12"/>
        <color theme="1"/>
        <rFont val="Times New Roman"/>
        <family val="1"/>
        <charset val="163"/>
      </rPr>
      <t>giang Online. Hay dang nhap vao soanbaigiang.smas.vn voi ten truy nhap [username] mat khau [matkhau</t>
    </r>
    <r>
      <rPr>
        <i/>
        <sz val="12"/>
        <rFont val="Times New Roman"/>
        <family val="1"/>
        <charset val="163"/>
      </rPr>
      <t>] d</t>
    </r>
    <r>
      <rPr>
        <i/>
        <sz val="12"/>
        <color theme="1"/>
        <rFont val="Times New Roman"/>
        <family val="1"/>
        <charset val="163"/>
      </rPr>
      <t>e su dung.</t>
    </r>
  </si>
  <si>
    <t>So dien thoai cua Qui vi da duoc dang ky</t>
  </si>
  <si>
    <t>Mat khau cua qui vi khong dung</t>
  </si>
  <si>
    <t>So dien thoai khach hang khong hop le</t>
  </si>
  <si>
    <t>Cú pháp nạp tiền chưa đúng</t>
  </si>
  <si>
    <t>Thanh toán thành công - KH tự nhắn tin nạp - thuê bao trả trước</t>
  </si>
  <si>
    <t>Thanh toán thành công - KH tự nhắn tin nạp - thuê bao trả sau</t>
  </si>
  <si>
    <t>Thanh toán thành công - Nạp từ số điện thoại Viettel trả sau</t>
  </si>
  <si>
    <t>???</t>
  </si>
  <si>
    <r>
      <t xml:space="preserve">1. Đăng nhập thành công vào hệ thống
2. Hiển thị thông báo:
</t>
    </r>
    <r>
      <rPr>
        <i/>
        <sz val="10"/>
        <rFont val="Arial"/>
        <family val="2"/>
        <charset val="163"/>
      </rPr>
      <t xml:space="preserve">Quí vị chưa đăng kí sử dụng dịch vụ Soạn Bài giảng online. Quí vị có thể dùng thử dịch vụ Soạn Bài giảng online trước khi đăng kí.
</t>
    </r>
    <r>
      <rPr>
        <sz val="10"/>
        <rFont val="Arial"/>
        <family val="2"/>
        <charset val="163"/>
      </rPr>
      <t>3. Click Dùng thử: hiển thị màn hình chính
4. Click Đăng ký: đến trang Đăng kí dịch vụ</t>
    </r>
  </si>
  <si>
    <t>Kiểm tra mất popup hiển thị thông báo khi đăng kí thành công</t>
  </si>
  <si>
    <t>1. Đăng kí thành công 1 gói dịch vụ
2. Đăng nhập vào hệ thống soanbaigiang.smas.vn</t>
  </si>
  <si>
    <t xml:space="preserve">Không hiển thị popup thông báo với nội dung "Quí vị chưa đăng kí sử dụng dịch vụ Soạn Bài giảng online. Quí vị có thể dùng thử dịch vụ Soạn Bài giảng online trước khi đăng kí." </t>
  </si>
  <si>
    <t>1. Thuê bao 0979359749 lên website đổi mật khẩu thành 123456a@
2. Tiếp đó, số điện thoại khác nhắn tin đổi số điện thoại với cú pháp:
SBG DDT 0979359749 123456a@</t>
  </si>
  <si>
    <t>Hệ thống thông báo mật khẩu không đúng</t>
  </si>
  <si>
    <t>Tương tự như nhắn tin đổi mật khẩu có chứa kí tự đặc biệt thì kí tự đặc biệt ở đây đã bị bỏ đi
=&gt; Trên website sửa lại phần đổi mật khẩu không cho phép chứa kí tự đặc biệt nữa.</t>
  </si>
  <si>
    <t>NOK, hệ thống vẫn báo lỗi như cũ</t>
  </si>
  <si>
    <t>Nạp thẻ thành công - thuê bao Viettel trả sau</t>
  </si>
  <si>
    <t>Lỗi vẫn nạp ko thành công</t>
  </si>
  <si>
    <t>Nạp tiền - số điện thoại ngoại mạng nhắn tin nạp tiền</t>
  </si>
  <si>
    <t>SBG Online khong co dich vu này, ban vui long kiem tra lai. Tran trong.</t>
  </si>
  <si>
    <t>Chuc mung ban da dang ky thanh cong tai khoan SBG Online. Hay dang nhap vao soanbaigiang.smas.vn voi ten truy nhap [username], mat khau [matkhau] de su dung. Tran trong.</t>
  </si>
  <si>
    <t>So dien thoai cua ban da duoc dang ky tai khoan tren SBG Online, vui long kiem tra lai. Tran trong.</t>
  </si>
  <si>
    <t>Chuc mung ban da dang ky thanh cong tai khoan SBG Online. Hay dang nhap vao soanbaigiang.smas.vn voi ten dang nhap [SDT KH], mat khau [mat khau] de su dung. Tran trong.</t>
  </si>
  <si>
    <t>Khong tim thay cong tac vien nao co so dien thoai [SDT CTV] tren SBG Online.</t>
  </si>
  <si>
    <t>So dien thoai khach hang khong hop le. Vui long kiem tra lai.</t>
  </si>
  <si>
    <t>Mat khau moi cua ban tren SBG online la [MK moi]. Tran trong.</t>
  </si>
  <si>
    <t>Ban da doi thanh cong so dien thoai tren SBG Online sang so dien thoai [SDT moi]. Tran trong.</t>
  </si>
  <si>
    <t>Ban da doi thanh cong tai khoan [SDT cu] tren SBG Online sang so dien thoai [SDT moi]. Tran trong.</t>
  </si>
  <si>
    <t>Mat khau cua ban khong dung. Vui long kiem tra lai.</t>
  </si>
  <si>
    <t>So dien thoai [SDT moi] da dang ky tai khoan tren he thong SBG Online. Tran trong.</t>
  </si>
  <si>
    <t>So dien thoai [SDT cu] chua dang ky tai khoan tren he thong SBG Online. Tran trong.</t>
  </si>
  <si>
    <t>Ban da nap thanh cong [so tien]VND vao tai khoan [SDT] tren SBG Online. Tran trong.</t>
  </si>
  <si>
    <t>Tai khoan chinh cua ban khong du de thuc hien nap [So tien] vao tai khoan [SDT can nap] tren SBG Online.</t>
  </si>
  <si>
    <t>So tien nap lon nhat tren SBG Online la 50.000VND.</t>
  </si>
  <si>
    <t>Ban da nap thanh cong [so tien]VND vao tai khoan [SDT] tren SBG Online tu thue bao [SDT nap tien]. Tran trong.</t>
  </si>
  <si>
    <t>So dien thoai [SDT] chua dang ky tai khoan tren he thong SBG Online. De dang ky, soan tin SBG DK gui 8062 (500d).</t>
  </si>
  <si>
    <t>Chuc mung ban da dang ky thanh cong dich vu SBG Online. Thoi han su dung dich vu cua ban la [ngay het han]. Tran trong.</t>
  </si>
  <si>
    <t>Tai khoan cua ban khong du de dang ky dich vu SBG Online. Vui long nap tien va dang ky lai. Tran trong.</t>
  </si>
  <si>
    <t>ok</t>
  </si>
  <si>
    <r>
      <rPr>
        <sz val="12"/>
        <color theme="1"/>
        <rFont val="Times New Roman"/>
        <family val="1"/>
        <charset val="163"/>
      </rPr>
      <t>Gửi cho CTV:</t>
    </r>
    <r>
      <rPr>
        <i/>
        <sz val="12"/>
        <color theme="1"/>
        <rFont val="Times New Roman"/>
        <family val="1"/>
        <charset val="163"/>
      </rPr>
      <t xml:space="preserve">
Ban da dang ky thanh cong dich vu Soan bai giang Online cho [Số điện thoại của KH]</t>
    </r>
  </si>
  <si>
    <r>
      <rPr>
        <sz val="12"/>
        <color theme="1"/>
        <rFont val="Times New Roman"/>
        <family val="1"/>
        <charset val="163"/>
      </rPr>
      <t>Gửi cho số điện thoại khách hàng đc đăng kí:</t>
    </r>
    <r>
      <rPr>
        <i/>
        <sz val="12"/>
        <color theme="1"/>
        <rFont val="Times New Roman"/>
        <family val="1"/>
        <charset val="163"/>
      </rPr>
      <t xml:space="preserve">
Chuc mung Qui vi da dang ky thanh cong tai khoan Soan Bai giang Online. Hay dang nhap vao soanbaigiang.smas.vn voi ten truy nhap [SDT KH], mat khau [mat khau] de su dung.</t>
    </r>
  </si>
  <si>
    <t>So dien thoai [SDT KH] da duoc dang ky tai khoan tren SBG Online.</t>
  </si>
  <si>
    <t>Đăng kí - sai cú pháp vẫn đăng kí thành công</t>
  </si>
  <si>
    <t>1. Thuê bao chưa đăng kí tài khoản, soạn: 
SBG DKS
2. Gửi 8062</t>
  </si>
  <si>
    <t>Soạn sai cú pháp</t>
  </si>
  <si>
    <t>1. KH soạn tin: SBG mk 123465
2. Gửi 8062</t>
  </si>
  <si>
    <t>Hệ thống báo lỗi:
Khong tim thay cong tac vien nao co so dien thoai [SDT nhan tin dang ki] tren SBG Online.</t>
  </si>
  <si>
    <t>Đổi số điện thoại - Mật khẩu có chứa kí tự đặc biệt</t>
  </si>
  <si>
    <t>Đổi số điện thoại - SĐT mới đã đăng kí dịch vụ</t>
  </si>
  <si>
    <t>1. SĐT 0979359749 đã đăng kí dịch vụ
2. SĐT trên nhắn tin:
SBG DDT 01649529632 233736
3. Gửi 8062</t>
  </si>
  <si>
    <t>Hệ thống gửi 2 tin nhắn:
1. Tin gửi về số 0979359749 là: So dien thoai 0979359749 da dang ky tren he thong SBG Online. Tran trong.
2. Tin gửi về số 01649529632 là:
Ban da doi thanh cong so dien thoai tren SBG Online sang so dien thoai 0979359749. Tran trong
=&gt; tin nhắn thứ 2 sai, do đổi ko thành công</t>
  </si>
  <si>
    <t>Nạp tiền - số tiền nạp không hợp lệ</t>
  </si>
  <si>
    <t>So tien nap khong hop le. Vui long kiem tra lai</t>
  </si>
  <si>
    <r>
      <rPr>
        <i/>
        <sz val="12"/>
        <color theme="1"/>
        <rFont val="Times New Roman"/>
        <family val="1"/>
        <charset val="163"/>
      </rPr>
      <t>Số điện thoại 0979359749 không phải là số của CTV</t>
    </r>
    <r>
      <rPr>
        <sz val="12"/>
        <color theme="1"/>
        <rFont val="Times New Roman"/>
        <family val="1"/>
        <charset val="163"/>
      </rPr>
      <t xml:space="preserve">
1. Soạn tin đăng kí dịch vụ theo cú pháp của CTV, ví du:
SBG DK 01689925260
2. Gửi tin đến 8062</t>
    </r>
  </si>
  <si>
    <r>
      <t xml:space="preserve">Chỉ gửi 1 thông báo về số điện thoại đăng kí là 0979359749 với nội dung:
</t>
    </r>
    <r>
      <rPr>
        <i/>
        <sz val="12"/>
        <color theme="1"/>
        <rFont val="Times New Roman"/>
        <family val="1"/>
        <charset val="163"/>
      </rPr>
      <t>Khong tim thay cong tac vien nao co so dien thoai 0979359749 tren soanbaigiang.smas.vn</t>
    </r>
  </si>
  <si>
    <r>
      <t xml:space="preserve">Hệ thống gửi về 2 tin nhắn thông báo với nội dung:
</t>
    </r>
    <r>
      <rPr>
        <u/>
        <sz val="12"/>
        <color theme="1"/>
        <rFont val="Times New Roman"/>
        <family val="1"/>
        <charset val="163"/>
      </rPr>
      <t>Tin 1:</t>
    </r>
    <r>
      <rPr>
        <sz val="12"/>
        <color theme="1"/>
        <rFont val="Times New Roman"/>
        <family val="1"/>
        <charset val="163"/>
      </rPr>
      <t xml:space="preserve"> </t>
    </r>
    <r>
      <rPr>
        <i/>
        <sz val="12"/>
        <color theme="1"/>
        <rFont val="Times New Roman"/>
        <family val="1"/>
        <charset val="163"/>
      </rPr>
      <t xml:space="preserve">0 Tai khoan 01649529632 chua dang ki tai khoan tren he thong SBG Online soanbaigiang.smas.vn tu thue bao 01649529632
</t>
    </r>
    <r>
      <rPr>
        <u/>
        <sz val="12"/>
        <color theme="1"/>
        <rFont val="Times New Roman"/>
        <family val="1"/>
        <charset val="163"/>
      </rPr>
      <t xml:space="preserve">Tin 2:  </t>
    </r>
    <r>
      <rPr>
        <i/>
        <sz val="12"/>
        <color theme="1"/>
        <rFont val="Times New Roman"/>
        <family val="1"/>
        <charset val="163"/>
      </rPr>
      <t>Tai khoan 01649529632 chua dang ki tai khoan tren he thong SBG Online soanbaigiang.smas.vn tu thue bao 01649529632</t>
    </r>
  </si>
  <si>
    <r>
      <t xml:space="preserve">Chỉ gửi về 1 tin nhắn với nội dung:
</t>
    </r>
    <r>
      <rPr>
        <i/>
        <sz val="12"/>
        <color theme="1"/>
        <rFont val="Times New Roman"/>
        <family val="1"/>
        <charset val="163"/>
      </rPr>
      <t>Tai khoan [số điện thoại KH] chua dang ki tai khoan tren he thong SBG Online soanbaigiang.smas.vn</t>
    </r>
  </si>
  <si>
    <r>
      <t xml:space="preserve">Hệ thống gửi về 2 tin nhắn với nội dung
Tin 1: </t>
    </r>
    <r>
      <rPr>
        <i/>
        <sz val="12"/>
        <color theme="1"/>
        <rFont val="Times New Roman"/>
        <family val="1"/>
        <charset val="163"/>
      </rPr>
      <t>Qui vi da nap thanh cong 1000000 VN?? vao tai khoan 01649529632 tren soanbaigiang.smas.vn</t>
    </r>
    <r>
      <rPr>
        <sz val="12"/>
        <color theme="1"/>
        <rFont val="Times New Roman"/>
        <family val="1"/>
        <charset val="163"/>
      </rPr>
      <t xml:space="preserve">
Tin 2: </t>
    </r>
    <r>
      <rPr>
        <i/>
        <sz val="12"/>
        <color theme="1"/>
        <rFont val="Times New Roman"/>
        <family val="1"/>
        <charset val="163"/>
      </rPr>
      <t>1 Qui vi da nap thanh cong 1000000 VN  vao tai khoan 01649529632 tren soanbaigiang.smas.vn tu thue bao 01649529632</t>
    </r>
  </si>
  <si>
    <r>
      <rPr>
        <i/>
        <sz val="12"/>
        <color theme="1"/>
        <rFont val="Times New Roman"/>
        <family val="1"/>
        <charset val="163"/>
      </rPr>
      <t>Tài khoản của KH đủ với số tiền trong tin nhắn nạp tiền</t>
    </r>
    <r>
      <rPr>
        <sz val="12"/>
        <color theme="1"/>
        <rFont val="Times New Roman"/>
        <family val="1"/>
        <charset val="163"/>
      </rPr>
      <t xml:space="preserve">
1. KH nhắn tin nạp tiền
2. Gửi đến 8062</t>
    </r>
  </si>
  <si>
    <r>
      <t xml:space="preserve">Lỗi Hệ thống gửi về KH 2 tin nhắn với nội dung
Tin 1: </t>
    </r>
    <r>
      <rPr>
        <i/>
        <sz val="12"/>
        <color theme="1"/>
        <rFont val="Times New Roman"/>
        <family val="1"/>
        <charset val="163"/>
      </rPr>
      <t xml:space="preserve">Qui vi da nap thanh cong 1000000 </t>
    </r>
    <r>
      <rPr>
        <i/>
        <sz val="12"/>
        <color rgb="FFFF0000"/>
        <rFont val="Times New Roman"/>
        <family val="1"/>
        <charset val="163"/>
      </rPr>
      <t>VN??</t>
    </r>
    <r>
      <rPr>
        <i/>
        <sz val="12"/>
        <color theme="1"/>
        <rFont val="Times New Roman"/>
        <family val="1"/>
        <charset val="163"/>
      </rPr>
      <t xml:space="preserve"> vao tai khoan 01649529632 tren soanbaigiang.smas.vn</t>
    </r>
    <r>
      <rPr>
        <sz val="12"/>
        <color theme="1"/>
        <rFont val="Times New Roman"/>
        <family val="1"/>
        <charset val="163"/>
      </rPr>
      <t xml:space="preserve">
Tin 2: </t>
    </r>
    <r>
      <rPr>
        <i/>
        <sz val="12"/>
        <color theme="1"/>
        <rFont val="Times New Roman"/>
        <family val="1"/>
        <charset val="163"/>
      </rPr>
      <t xml:space="preserve">1 Qui vi da nap thanh cong 1000000 </t>
    </r>
    <r>
      <rPr>
        <i/>
        <sz val="12"/>
        <color rgb="FFFF0000"/>
        <rFont val="Times New Roman"/>
        <family val="1"/>
        <charset val="163"/>
      </rPr>
      <t xml:space="preserve">VN  </t>
    </r>
    <r>
      <rPr>
        <i/>
        <sz val="12"/>
        <color theme="1"/>
        <rFont val="Times New Roman"/>
        <family val="1"/>
        <charset val="163"/>
      </rPr>
      <t xml:space="preserve">vao tai khoan 01649529632 tren soanbaigiang.smas.vn tu thue bao 01649529632
</t>
    </r>
    <r>
      <rPr>
        <sz val="12"/>
        <color theme="1"/>
        <rFont val="Times New Roman"/>
        <family val="1"/>
        <charset val="163"/>
      </rPr>
      <t>=&gt; và bị lỗi font ở nội dung VNĐ</t>
    </r>
  </si>
  <si>
    <r>
      <t xml:space="preserve">Chỉ gửi 1 tin nhắn thông báo nạp tiền thành công tới KH và không bị lỗi font, với nội dung:
</t>
    </r>
    <r>
      <rPr>
        <i/>
        <sz val="12"/>
        <color theme="1"/>
        <rFont val="Times New Roman"/>
        <family val="1"/>
        <charset val="163"/>
      </rPr>
      <t>Qui vi da nap thanh cong 1000000 VND vao tai khoan 01649529632 tren soanbaigiang.smas.vn</t>
    </r>
  </si>
  <si>
    <r>
      <rPr>
        <i/>
        <sz val="12"/>
        <color theme="1"/>
        <rFont val="Times New Roman"/>
        <family val="1"/>
        <charset val="163"/>
      </rPr>
      <t>Số điện thoại 01649529632 có tài khoản gốc &lt; 100000</t>
    </r>
    <r>
      <rPr>
        <sz val="12"/>
        <color theme="1"/>
        <rFont val="Times New Roman"/>
        <family val="1"/>
        <charset val="163"/>
      </rPr>
      <t xml:space="preserve">
1. Soạn tin: SBG Nap 100000 0979359749
2. Gửi đến 8062</t>
    </r>
  </si>
  <si>
    <r>
      <t xml:space="preserve">Hệ thống gửi về 2 tin nhắn với nội dung
Tin 1 gửi đến số 01649529632: </t>
    </r>
    <r>
      <rPr>
        <i/>
        <sz val="12"/>
        <color theme="1"/>
        <rFont val="Times New Roman"/>
        <family val="1"/>
        <charset val="163"/>
      </rPr>
      <t>Qui vi da nap thanh cong 100000 VN?? vao tai khoan 0979359749 tren soanbaigiang.smas.vn</t>
    </r>
    <r>
      <rPr>
        <sz val="12"/>
        <color theme="1"/>
        <rFont val="Times New Roman"/>
        <family val="1"/>
        <charset val="163"/>
      </rPr>
      <t xml:space="preserve">
Tin 2 gửi đến số 0979359749: </t>
    </r>
    <r>
      <rPr>
        <i/>
        <sz val="12"/>
        <color theme="1"/>
        <rFont val="Times New Roman"/>
        <family val="1"/>
        <charset val="163"/>
      </rPr>
      <t>1 Qui vi da nap thanh cong 100000 VN  vao tai khoan 0979359749 tren soanbaigiang.smas.vn tu thue bao 01649529632</t>
    </r>
  </si>
  <si>
    <r>
      <rPr>
        <i/>
        <sz val="12"/>
        <color theme="1"/>
        <rFont val="Times New Roman"/>
        <family val="1"/>
        <charset val="163"/>
      </rPr>
      <t>Số điện thoại 01649529632 có tài khoản đủ để nạp tiền</t>
    </r>
    <r>
      <rPr>
        <sz val="12"/>
        <color theme="1"/>
        <rFont val="Times New Roman"/>
        <family val="1"/>
        <charset val="163"/>
      </rPr>
      <t xml:space="preserve">
1. Soạn tin: SBG Nap 10000 0979359749
2. Gửi đến 8062</t>
    </r>
  </si>
  <si>
    <r>
      <t xml:space="preserve">Hệ thống gửi về 2 tin nhắn với nội dung bị lỗi font chỗ VNĐ như sau:
Tin 1 gửi đến số 01649529632: </t>
    </r>
    <r>
      <rPr>
        <i/>
        <sz val="12"/>
        <color theme="1"/>
        <rFont val="Times New Roman"/>
        <family val="1"/>
        <charset val="163"/>
      </rPr>
      <t xml:space="preserve">Qui vi da nap thanh cong 10000 </t>
    </r>
    <r>
      <rPr>
        <i/>
        <sz val="12"/>
        <color rgb="FFFF0000"/>
        <rFont val="Times New Roman"/>
        <family val="1"/>
        <charset val="163"/>
      </rPr>
      <t>VN??</t>
    </r>
    <r>
      <rPr>
        <i/>
        <sz val="12"/>
        <color theme="1"/>
        <rFont val="Times New Roman"/>
        <family val="1"/>
        <charset val="163"/>
      </rPr>
      <t xml:space="preserve"> vao tai khoan 0979359749 tren soanbaigiang.smas.vn</t>
    </r>
    <r>
      <rPr>
        <sz val="12"/>
        <color theme="1"/>
        <rFont val="Times New Roman"/>
        <family val="1"/>
        <charset val="163"/>
      </rPr>
      <t xml:space="preserve">
Tin 2 gửi đến số 0979359749: </t>
    </r>
    <r>
      <rPr>
        <i/>
        <sz val="12"/>
        <color rgb="FFFF0000"/>
        <rFont val="Times New Roman"/>
        <family val="1"/>
        <charset val="163"/>
      </rPr>
      <t>1</t>
    </r>
    <r>
      <rPr>
        <i/>
        <sz val="12"/>
        <color theme="1"/>
        <rFont val="Times New Roman"/>
        <family val="1"/>
        <charset val="163"/>
      </rPr>
      <t xml:space="preserve">Qui vi da nap thanh cong 10000 </t>
    </r>
    <r>
      <rPr>
        <i/>
        <sz val="12"/>
        <color rgb="FFFF0000"/>
        <rFont val="Times New Roman"/>
        <family val="1"/>
        <charset val="163"/>
      </rPr>
      <t xml:space="preserve">VN  </t>
    </r>
    <r>
      <rPr>
        <i/>
        <sz val="12"/>
        <color theme="1"/>
        <rFont val="Times New Roman"/>
        <family val="1"/>
        <charset val="163"/>
      </rPr>
      <t>vao tai khoan 0979359749 tren soanbaigiang.smas.vn tu thue bao 01649529632</t>
    </r>
  </si>
  <si>
    <r>
      <t xml:space="preserve">Sửa lại như sau:
- Tin 1: Sửa lại đơn vị tiền thành VND
- Tin 2: Sửa lại đơn vị tiền thành VND và bỏ số </t>
    </r>
    <r>
      <rPr>
        <sz val="12"/>
        <color rgb="FFFF0000"/>
        <rFont val="Times New Roman"/>
        <family val="1"/>
        <charset val="163"/>
      </rPr>
      <t>1</t>
    </r>
    <r>
      <rPr>
        <sz val="12"/>
        <color theme="1"/>
        <rFont val="Times New Roman"/>
        <family val="1"/>
        <charset val="163"/>
      </rPr>
      <t xml:space="preserve"> ở đầu tin nhắn đi</t>
    </r>
  </si>
  <si>
    <r>
      <rPr>
        <i/>
        <sz val="12"/>
        <color theme="1"/>
        <rFont val="Times New Roman"/>
        <family val="1"/>
        <charset val="163"/>
      </rPr>
      <t>Số điện thoại 0979359749 đã được đăng kí dịch vụ</t>
    </r>
    <r>
      <rPr>
        <sz val="12"/>
        <color theme="1"/>
        <rFont val="Times New Roman"/>
        <family val="1"/>
        <charset val="163"/>
      </rPr>
      <t xml:space="preserve">
1. Cộng tác viên nhắn tin đăng kí dịch vụ cho số điện thoại 0979359749</t>
    </r>
  </si>
  <si>
    <r>
      <t xml:space="preserve">Hệ thống gửi về 2 tin nhắn:
Tin 1 gửi đến CTV với nội dung: </t>
    </r>
    <r>
      <rPr>
        <i/>
        <sz val="12"/>
        <color theme="1"/>
        <rFont val="Times New Roman"/>
        <family val="1"/>
        <charset val="163"/>
      </rPr>
      <t>Ban da dang ky thanh cong dich vu Soan bai giang Online cho 0979359749</t>
    </r>
    <r>
      <rPr>
        <sz val="12"/>
        <color theme="1"/>
        <rFont val="Times New Roman"/>
        <family val="1"/>
        <charset val="163"/>
      </rPr>
      <t xml:space="preserve">
Tin 2 gửi đến số 0979359749 1 tin với nội dung: </t>
    </r>
    <r>
      <rPr>
        <i/>
        <sz val="12"/>
        <color theme="1"/>
        <rFont val="Times New Roman"/>
        <family val="1"/>
        <charset val="163"/>
      </rPr>
      <t>So dien thoai cua Qui vi da duoc dang ky</t>
    </r>
  </si>
  <si>
    <r>
      <t xml:space="preserve">Tin nhắn gửi về khách hàng là:
</t>
    </r>
    <r>
      <rPr>
        <i/>
        <sz val="12"/>
        <color theme="1"/>
        <rFont val="Times New Roman"/>
        <family val="1"/>
        <charset val="163"/>
      </rPr>
      <t xml:space="preserve">Chuc mung Qui vi da dang ky thanh cong tai khoan Soan </t>
    </r>
    <r>
      <rPr>
        <i/>
        <sz val="12"/>
        <color rgb="FFFF0000"/>
        <rFont val="Times New Roman"/>
        <family val="1"/>
        <charset val="163"/>
      </rPr>
      <t xml:space="preserve">Bai </t>
    </r>
    <r>
      <rPr>
        <i/>
        <sz val="12"/>
        <color theme="1"/>
        <rFont val="Times New Roman"/>
        <family val="1"/>
        <charset val="163"/>
      </rPr>
      <t xml:space="preserve">giang Online. Hay dang nhap vao soanbaigiang.smas.vn voi ten truy nhap [SDT khach hang], mat khau [mat khau] de su dung
</t>
    </r>
    <r>
      <rPr>
        <sz val="12"/>
        <color rgb="FFFF0000"/>
        <rFont val="Times New Roman"/>
        <family val="1"/>
        <charset val="163"/>
      </rPr>
      <t>=&gt; Chữ B trong cụm Soan bai giang đang viết hoa</t>
    </r>
  </si>
  <si>
    <r>
      <t xml:space="preserve">Chuyển chữ B sang viết thường, như sau:
Chuc mung Qui vi da dang ky thanh cong tai khoan Soan </t>
    </r>
    <r>
      <rPr>
        <sz val="12"/>
        <color rgb="FFFF0000"/>
        <rFont val="Times New Roman"/>
        <family val="1"/>
        <charset val="163"/>
      </rPr>
      <t>bai</t>
    </r>
    <r>
      <rPr>
        <sz val="12"/>
        <color theme="1"/>
        <rFont val="Times New Roman"/>
        <family val="1"/>
        <charset val="163"/>
      </rPr>
      <t xml:space="preserve"> giang Online. Hay dang nhap vao soanbaigiang.smas.vn voi ten truy nhap [SDT khach hang], mat khau [mat khau] de su dung</t>
    </r>
  </si>
  <si>
    <r>
      <t xml:space="preserve">Hệ thống gửi tới số điện thoại cũ thông báo với nội dung:
</t>
    </r>
    <r>
      <rPr>
        <i/>
        <sz val="12"/>
        <color theme="1"/>
        <rFont val="Times New Roman"/>
        <family val="1"/>
        <charset val="163"/>
      </rPr>
      <t>0 So dien thoai [SDT mới] da dang ky tren he thong SBG Online soanbaigiang.smas.vn nen Qui vi khong the doi sang so dien thoai nay duoc</t>
    </r>
  </si>
  <si>
    <r>
      <t xml:space="preserve">Hệ thống gửi về số điện thoại cũ và số điện thoại mới nội dung:
</t>
    </r>
    <r>
      <rPr>
        <i/>
        <sz val="12"/>
        <color theme="1"/>
        <rFont val="Times New Roman"/>
        <family val="1"/>
        <charset val="163"/>
      </rPr>
      <t>So dien thoai c???a Qui vi chua duoc dang ky!</t>
    </r>
  </si>
  <si>
    <r>
      <t xml:space="preserve">Sửa lại nội dung thành:
</t>
    </r>
    <r>
      <rPr>
        <i/>
        <sz val="12"/>
        <color theme="1"/>
        <rFont val="Times New Roman"/>
        <family val="1"/>
        <charset val="163"/>
      </rPr>
      <t>Tai khoan [sodienthoaicu] chua dang ki tai khoan tren he thong SBG Online soanbaigiang.smas.vn</t>
    </r>
  </si>
  <si>
    <r>
      <t xml:space="preserve">Hệ thống gửi về khách hàng tin nhắn có nội dung:
</t>
    </r>
    <r>
      <rPr>
        <i/>
        <sz val="12"/>
        <color theme="1"/>
        <rFont val="Times New Roman"/>
        <family val="1"/>
        <charset val="163"/>
      </rPr>
      <t>Goi dich v??? qui vi dang ky khong ton tai</t>
    </r>
  </si>
  <si>
    <r>
      <t xml:space="preserve">Sửa lại thông báo lỗi để không bị lỗi font, nội dung là: 
</t>
    </r>
    <r>
      <rPr>
        <i/>
        <sz val="12"/>
        <color theme="1"/>
        <rFont val="Times New Roman"/>
        <family val="1"/>
        <charset val="163"/>
      </rPr>
      <t>Goi dich vụ qui vi dang ky khong ton tai</t>
    </r>
  </si>
  <si>
    <r>
      <t xml:space="preserve">Hệ thống gửi về tin nhắn có nội dung không đúng là:
</t>
    </r>
    <r>
      <rPr>
        <i/>
        <sz val="12"/>
        <color theme="1"/>
        <rFont val="Times New Roman"/>
        <family val="1"/>
        <charset val="163"/>
      </rPr>
      <t>So dien thoai c???a Qui vi da duoc dang ky!</t>
    </r>
  </si>
  <si>
    <r>
      <t xml:space="preserve">Sửa lại câu thông báo thành:
</t>
    </r>
    <r>
      <rPr>
        <i/>
        <sz val="12"/>
        <color theme="1"/>
        <rFont val="Times New Roman"/>
        <family val="1"/>
        <charset val="163"/>
      </rPr>
      <t>So dien thoai chua dang ki tai khoan tren soanbaigiang.smas.vn</t>
    </r>
  </si>
  <si>
    <r>
      <t xml:space="preserve">Hệ thống gửi về tin nhắn có nội dung không đúng là:
</t>
    </r>
    <r>
      <rPr>
        <i/>
        <sz val="12"/>
        <color theme="1"/>
        <rFont val="Times New Roman"/>
        <family val="1"/>
        <charset val="163"/>
      </rPr>
      <t>soanbaigiang.smas.vn khong co dich vu nay!</t>
    </r>
  </si>
  <si>
    <r>
      <t xml:space="preserve">Hệ thống thông báo lỗi:
Mã thẻ hoặc Serial không </t>
    </r>
    <r>
      <rPr>
        <sz val="12"/>
        <color rgb="FFFF0000"/>
        <rFont val="Times New Roman"/>
        <family val="1"/>
        <charset val="163"/>
      </rPr>
      <t>dúng</t>
    </r>
    <r>
      <rPr>
        <sz val="12"/>
        <color theme="1"/>
        <rFont val="Times New Roman"/>
        <family val="1"/>
        <charset val="163"/>
      </rPr>
      <t xml:space="preserve"> hoặc đã được sử dụng. Quí vị hãy kiểm tra lại!
-&gt; sai chữ "dúng"</t>
    </r>
  </si>
  <si>
    <r>
      <t xml:space="preserve">Sửa lại thành:
</t>
    </r>
    <r>
      <rPr>
        <i/>
        <sz val="12"/>
        <rFont val="Times New Roman"/>
        <family val="1"/>
        <charset val="163"/>
      </rPr>
      <t>Mã thẻ hoặc Serial không đúng hoặc đã được sử dụng. Quí vị vui lòng kiểm tra lại!</t>
    </r>
  </si>
  <si>
    <r>
      <t xml:space="preserve">Hệ thống thông báo lỗi:
Mã thẻ hoặc Serial không </t>
    </r>
    <r>
      <rPr>
        <sz val="12"/>
        <rFont val="Times New Roman"/>
        <family val="1"/>
        <charset val="163"/>
      </rPr>
      <t>dúng</t>
    </r>
    <r>
      <rPr>
        <sz val="12"/>
        <color theme="1"/>
        <rFont val="Times New Roman"/>
        <family val="1"/>
        <charset val="163"/>
      </rPr>
      <t xml:space="preserve"> hoặc đã được sử dụng. Quí vị hãy kiểm tra lại!</t>
    </r>
  </si>
  <si>
    <r>
      <t xml:space="preserve">1. Soạn tin: 
</t>
    </r>
    <r>
      <rPr>
        <i/>
        <sz val="12"/>
        <color theme="1"/>
        <rFont val="Times New Roman"/>
        <family val="1"/>
        <charset val="163"/>
      </rPr>
      <t xml:space="preserve">SBG nap 121 </t>
    </r>
    <r>
      <rPr>
        <i/>
        <sz val="12"/>
        <color rgb="FFFF0000"/>
        <rFont val="Times New Roman"/>
        <family val="1"/>
        <charset val="163"/>
      </rPr>
      <t>abcde</t>
    </r>
    <r>
      <rPr>
        <sz val="12"/>
        <color theme="1"/>
        <rFont val="Times New Roman"/>
        <family val="1"/>
        <charset val="163"/>
      </rPr>
      <t xml:space="preserve">
2. Gửi đến 8062</t>
    </r>
  </si>
  <si>
    <r>
      <t xml:space="preserve">Hệ thống báo lỗi:
</t>
    </r>
    <r>
      <rPr>
        <i/>
        <sz val="12"/>
        <color theme="1"/>
        <rFont val="Times New Roman"/>
        <family val="1"/>
        <charset val="163"/>
      </rPr>
      <t>"Tai khoan  chua dang ky tai khoan tren he thong SBG Online soanbaigiang.smas.vn"</t>
    </r>
  </si>
  <si>
    <r>
      <t xml:space="preserve">Báo lỗi:
</t>
    </r>
    <r>
      <rPr>
        <i/>
        <sz val="12"/>
        <color theme="1"/>
        <rFont val="Times New Roman"/>
        <family val="1"/>
        <charset val="163"/>
      </rPr>
      <t>So dien thoai khach hang khong hop le. Vui long kiem tra lai</t>
    </r>
  </si>
  <si>
    <r>
      <t xml:space="preserve">Đăng kí không thành công, do sai cú pháp. Báo lỗi:
</t>
    </r>
    <r>
      <rPr>
        <i/>
        <sz val="12"/>
        <color theme="1"/>
        <rFont val="Times New Roman"/>
        <family val="1"/>
        <charset val="163"/>
      </rPr>
      <t>SBG Online khong co dich vu này, ban vui long kiem tra lai. Tran trong.</t>
    </r>
  </si>
  <si>
    <r>
      <t xml:space="preserve">Lỗi font câu thông báo khi gửi về cho KH như sau:
</t>
    </r>
    <r>
      <rPr>
        <i/>
        <sz val="12"/>
        <color rgb="FFFF0000"/>
        <rFont val="Times New Roman"/>
        <family val="1"/>
        <charset val="163"/>
      </rPr>
      <t>"SBG Online khong co dich vu n??y, ban vui long kiem tra lai. Tran trong.</t>
    </r>
  </si>
  <si>
    <r>
      <t xml:space="preserve">Báo lỗi:
</t>
    </r>
    <r>
      <rPr>
        <i/>
        <sz val="12"/>
        <color theme="1"/>
        <rFont val="Times New Roman"/>
        <family val="1"/>
        <charset val="163"/>
      </rPr>
      <t>SBG Online khong co dich vu này, ban vui long kiem tra lai. Tran trong.</t>
    </r>
  </si>
  <si>
    <t>Bỏ chức năng này</t>
  </si>
  <si>
    <t>Bug cần fix trước
Pending - chờ điều chỉnh service</t>
  </si>
  <si>
    <r>
      <t xml:space="preserve">chưa kiểm tra được do chức năng thay đổi mật khẩu trên trang web bị lỗi, khi click vào nút Thay đổi, hệ thống không xử lý gì cả
</t>
    </r>
    <r>
      <rPr>
        <b/>
        <sz val="12"/>
        <rFont val="Times New Roman"/>
        <family val="1"/>
        <charset val="163"/>
      </rPr>
      <t>=&gt; Sửa chức năng Thay đổi mật khẩu trên web để kiểm tra lại lỗi này</t>
    </r>
  </si>
  <si>
    <t>So dien thoai khach hang khong hop le. Vui long kiem tra lai</t>
  </si>
  <si>
    <t>Chuc nang nap tien qua SMS cua SBG Online chi ap dung cho thue bao Viettel</t>
  </si>
  <si>
    <t>4. Thay đổi mật khẩu(bỏ chức năng này)</t>
  </si>
  <si>
    <r>
      <t xml:space="preserve">Hệ thống gửi về khách hàng thông báo lỗi:
</t>
    </r>
    <r>
      <rPr>
        <i/>
        <sz val="10"/>
        <rFont val="Arial"/>
        <family val="2"/>
        <charset val="163"/>
      </rPr>
      <t>SBG Online khong co dich vu này, ban vui long kiem tra lai. Tran trong.</t>
    </r>
  </si>
  <si>
    <t>FIXED
Chỉ gửi 1 tin nhắn về máy gửi tin nếu không thành công</t>
  </si>
  <si>
    <r>
      <t xml:space="preserve">Tin nhắn thứ 2 gửi về cho số 01649529632 phải là:
</t>
    </r>
    <r>
      <rPr>
        <i/>
        <sz val="12"/>
        <color theme="1"/>
        <rFont val="Times New Roman"/>
        <family val="1"/>
        <charset val="163"/>
      </rPr>
      <t>So dien thoai 0979359749 da dang ky tren he thong SBG Online. Tran trong.</t>
    </r>
  </si>
  <si>
    <r>
      <t xml:space="preserve">Hệ thống gửi về người đăng ký thông báo lỗi:
</t>
    </r>
    <r>
      <rPr>
        <i/>
        <sz val="10"/>
        <rFont val="Arial"/>
        <family val="2"/>
        <charset val="163"/>
      </rPr>
      <t>Khong tim thay cong tac vien nao co so dien thoai [SDT CTV] tren SBG Online.</t>
    </r>
  </si>
  <si>
    <r>
      <t xml:space="preserve">Hệ thống gửi về CTV thông báo lỗi:
</t>
    </r>
    <r>
      <rPr>
        <i/>
        <sz val="10"/>
        <rFont val="Arial"/>
        <family val="2"/>
        <charset val="163"/>
      </rPr>
      <t>So dien thoai khach hang khong hop le. Vui long kiem tra lai.</t>
    </r>
  </si>
  <si>
    <r>
      <t>Hệ thống gửi về CTV thông báo lỗi:</t>
    </r>
    <r>
      <rPr>
        <i/>
        <sz val="10"/>
        <rFont val="Arial"/>
        <family val="2"/>
        <charset val="163"/>
      </rPr>
      <t xml:space="preserve">
So dien thoai [SDT KH] da duoc dang ky tai khoan tren SBG Online.</t>
    </r>
  </si>
  <si>
    <r>
      <t xml:space="preserve">Gửi thông báo lỗi: 
</t>
    </r>
    <r>
      <rPr>
        <i/>
        <sz val="10"/>
        <rFont val="Arial"/>
        <family val="2"/>
        <charset val="163"/>
      </rPr>
      <t>So dien thoai [SDT KH] da duoc dang ky tai khoan tren SBG Online.</t>
    </r>
  </si>
  <si>
    <r>
      <t>Hệ thống gửi về KH thông báo lỗi:</t>
    </r>
    <r>
      <rPr>
        <i/>
        <sz val="10"/>
        <rFont val="Arial"/>
        <family val="2"/>
        <charset val="163"/>
      </rPr>
      <t xml:space="preserve">
So dien thoai cua ban da duoc dang ky tai khoan tren SBG Online, vui long kiem tra lai. Tran trong.</t>
    </r>
  </si>
  <si>
    <r>
      <t xml:space="preserve">Gửi thông báo lỗi: 
</t>
    </r>
    <r>
      <rPr>
        <i/>
        <sz val="10"/>
        <rFont val="Arial"/>
        <family val="2"/>
        <charset val="163"/>
      </rPr>
      <t>So dien thoai cua ban da duoc dang ky tai khoan tren SBG Online, vui long kiem tra lai. Tran trong.</t>
    </r>
  </si>
  <si>
    <r>
      <t xml:space="preserve">Báo lỗi:
</t>
    </r>
    <r>
      <rPr>
        <i/>
        <sz val="10"/>
        <rFont val="Arial"/>
        <family val="2"/>
        <charset val="163"/>
      </rPr>
      <t>So dien thoai [SDT KH] da duoc dang ky tai khoan tren SBG Online.</t>
    </r>
  </si>
  <si>
    <r>
      <t xml:space="preserve">Đăng kí thành công, hệ thống gửi về khách hàng thông báo:
</t>
    </r>
    <r>
      <rPr>
        <i/>
        <sz val="10"/>
        <rFont val="Arial"/>
        <family val="2"/>
        <charset val="163"/>
      </rPr>
      <t>Chuc mung ban da dang ky thanh cong tai khoan SBG Online. Hay dang nhap vao soanbaigiang.smas.vn voi ten truy nhap [username], mat khau [matkhau] de su dung. Tran trong.</t>
    </r>
  </si>
  <si>
    <r>
      <t xml:space="preserve">Đăng kí thành công, hệ thống gửi đến CTV thông báo:
</t>
    </r>
    <r>
      <rPr>
        <i/>
        <sz val="10"/>
        <rFont val="Arial"/>
        <family val="2"/>
        <charset val="163"/>
      </rPr>
      <t>Ban da dang ky thanh cong dich vu SBG Online cho so dien thoai [SDT KH]</t>
    </r>
  </si>
  <si>
    <r>
      <t xml:space="preserve">Hệ thống gửi về khách hàng thông báo:
</t>
    </r>
    <r>
      <rPr>
        <i/>
        <sz val="10"/>
        <rFont val="Arial"/>
        <family val="2"/>
        <charset val="163"/>
      </rPr>
      <t>Chuc mung ban da dang ky thanh cong tai khoan SBG Online. Hay dang nhap vao soanbaigiang.smas.vn voi ten dang nhap [SDT KH], mat khau [mat khau] de su dung. Tran trong.</t>
    </r>
  </si>
  <si>
    <r>
      <t>Gửi thông báo mật khẩu về cho khách hàng với nội dung:</t>
    </r>
    <r>
      <rPr>
        <i/>
        <sz val="10"/>
        <rFont val="Arial"/>
        <family val="2"/>
        <charset val="163"/>
      </rPr>
      <t xml:space="preserve">
Mat khau moi cua ban tren SBG online la [MK moi]. Tran trong.</t>
    </r>
  </si>
  <si>
    <t>Phục hồi mật khẩu - SĐT khách hàng chưa đăng kí</t>
  </si>
  <si>
    <t>So dien thoai [SDT KH] chua dang ky tai khoan tren he thong SBG Online. Tran trong.</t>
  </si>
  <si>
    <r>
      <t xml:space="preserve">Gửi thông báo lỗi về khách hàng: 
</t>
    </r>
    <r>
      <rPr>
        <i/>
        <sz val="10"/>
        <rFont val="Arial"/>
        <family val="2"/>
        <charset val="163"/>
      </rPr>
      <t>So dien thoai [SDT KH] chua dang ky tai khoan tren he thong SBG Online. Tran trong.</t>
    </r>
  </si>
  <si>
    <r>
      <t xml:space="preserve">Gửi thông báo lỗi về cho khách hàng với nội dung:
</t>
    </r>
    <r>
      <rPr>
        <i/>
        <sz val="10"/>
        <rFont val="Arial"/>
        <family val="2"/>
        <charset val="163"/>
      </rPr>
      <t>SBG Online khong co dich vu này, ban vui long kiem tra lai. Tran trong.</t>
    </r>
  </si>
  <si>
    <r>
      <t xml:space="preserve">Hệ thống gửi đến số điện thoại mới 1 thông báo lỗi với nội dung:
</t>
    </r>
    <r>
      <rPr>
        <i/>
        <sz val="10"/>
        <rFont val="Arial"/>
        <family val="2"/>
        <charset val="163"/>
      </rPr>
      <t>So dien thoai [SDT moi] da dang ky tai khoan tren he thong SBG Online. Tran trong.</t>
    </r>
  </si>
  <si>
    <r>
      <t xml:space="preserve">Hệ thống gửi đến số điện thoại mới 1 thông báo lỗi:
</t>
    </r>
    <r>
      <rPr>
        <i/>
        <sz val="10"/>
        <rFont val="Arial"/>
        <family val="2"/>
        <charset val="163"/>
      </rPr>
      <t>Mat khau cua ban khong dung. Vui long kiem tra lai.</t>
    </r>
  </si>
  <si>
    <r>
      <t xml:space="preserve">Gửi thông báo thành công về SĐT cũ với nội dung:
</t>
    </r>
    <r>
      <rPr>
        <i/>
        <sz val="10"/>
        <rFont val="Arial"/>
        <family val="2"/>
        <charset val="163"/>
      </rPr>
      <t>Ban da doi thanh cong so dien thoai tren SBG Online sang so dien thoai [SDT moi]. Tran trong.</t>
    </r>
  </si>
  <si>
    <r>
      <t xml:space="preserve">Gửi thông báo thành công đến số điện thoại mới với nội dung:
</t>
    </r>
    <r>
      <rPr>
        <i/>
        <sz val="10"/>
        <rFont val="Arial"/>
        <family val="2"/>
        <charset val="163"/>
      </rPr>
      <t>Ban da doi thanh cong tai khoan [SDT cu] tren SBG Online sang so dien thoai [SDT moi]. Tran trong.</t>
    </r>
  </si>
  <si>
    <t>Khách hàng nhắn tin đổi số điện thoại, trường hợp số điện thoại cũ chưa đăng kí tài khoản trên SBG Online</t>
  </si>
  <si>
    <r>
      <t xml:space="preserve">Hệ thống gửi thông báo lỗi là:
</t>
    </r>
    <r>
      <rPr>
        <i/>
        <sz val="12"/>
        <color theme="1"/>
        <rFont val="Times New Roman"/>
        <family val="1"/>
        <charset val="163"/>
      </rPr>
      <t>Tai khoan [SĐT cũ] chua dang ky tai khoan tren he thong SBG Online. Tran trong.</t>
    </r>
  </si>
  <si>
    <r>
      <t xml:space="preserve">Sửa lại thông báo lỗi thành:
</t>
    </r>
    <r>
      <rPr>
        <i/>
        <sz val="12"/>
        <color theme="1"/>
        <rFont val="Times New Roman"/>
        <family val="1"/>
        <charset val="163"/>
      </rPr>
      <t>So dien thoai [SĐT cũ] chua dang ky tai khoan tren SBG Online. Tran trong</t>
    </r>
  </si>
  <si>
    <r>
      <t xml:space="preserve">Gửi về thông báo lỗi với nội dung:
</t>
    </r>
    <r>
      <rPr>
        <i/>
        <sz val="10"/>
        <rFont val="Arial"/>
        <family val="2"/>
        <charset val="163"/>
      </rPr>
      <t>Chuc nang nap tien qua SMS cua SBG Online chi ap dung cho thue bao Viettel</t>
    </r>
  </si>
  <si>
    <r>
      <t xml:space="preserve">Gửi về số điện thoại nhắn tin 1 thông báo lỗi:
</t>
    </r>
    <r>
      <rPr>
        <i/>
        <sz val="10"/>
        <rFont val="Arial"/>
        <family val="2"/>
        <charset val="163"/>
      </rPr>
      <t>So dien thoai khach hang khong hop le. Vui long kiem tra lai</t>
    </r>
  </si>
  <si>
    <r>
      <t xml:space="preserve">Gửi về khách hàng thông báo lỗi với nội dung:
</t>
    </r>
    <r>
      <rPr>
        <i/>
        <sz val="10"/>
        <rFont val="Arial"/>
        <family val="2"/>
        <charset val="163"/>
      </rPr>
      <t>Tai khoan chinh cua ban khong du de thuc hien nap [So tien] vao tai khoan [SDT can nap] tren SBG Online.</t>
    </r>
  </si>
  <si>
    <t>Số tiền nạp &gt; 50,000d</t>
  </si>
  <si>
    <t>1. Khách hàng soạn nạp tiền, số tiền &gt; 50.000d
2. Gửi đến 8062</t>
  </si>
  <si>
    <r>
      <t xml:space="preserve">Gửi về thông báo lỗi với nội dung:
</t>
    </r>
    <r>
      <rPr>
        <i/>
        <sz val="10"/>
        <rFont val="Arial"/>
        <family val="2"/>
        <charset val="163"/>
      </rPr>
      <t>So tien nap lon nhat tren SBG Online la 50.000VND.</t>
    </r>
  </si>
  <si>
    <r>
      <t xml:space="preserve">Gửi về thông báo lỗi với nội dung:
</t>
    </r>
    <r>
      <rPr>
        <i/>
        <sz val="10"/>
        <rFont val="Arial"/>
        <family val="2"/>
        <charset val="163"/>
      </rPr>
      <t>SBG Online khong co dich vu này, ban vui long kiem tra lai. Tran trong.</t>
    </r>
  </si>
  <si>
    <r>
      <t xml:space="preserve">Gửi về khách hàng thông báo lỗi:
</t>
    </r>
    <r>
      <rPr>
        <i/>
        <sz val="10"/>
        <rFont val="Arial"/>
        <family val="2"/>
        <charset val="163"/>
      </rPr>
      <t>So dien thoai [SDT] chua dang ky tai khoan tren he thong SBG Online. De dang ky, soan tin SBG DK gui 8062 (500d).</t>
    </r>
  </si>
  <si>
    <r>
      <t xml:space="preserve">Gửi về số điện thoại nhắn tin 1 thông báo lỗi:
</t>
    </r>
    <r>
      <rPr>
        <i/>
        <sz val="10"/>
        <rFont val="Arial"/>
        <family val="2"/>
        <charset val="163"/>
      </rPr>
      <t>Tai khoan chinh cua ban khong du de thuc hien nap [So tien] vao tai khoan [SDT can nap] tren SBG Online.</t>
    </r>
  </si>
  <si>
    <r>
      <t xml:space="preserve">Gửi về số điện thoại nhắn tin 1 thông báo lỗi:
</t>
    </r>
    <r>
      <rPr>
        <i/>
        <sz val="10"/>
        <rFont val="Arial"/>
        <family val="2"/>
        <charset val="163"/>
      </rPr>
      <t>So tien nap khong hop le. Vui long kiem tra lai</t>
    </r>
  </si>
  <si>
    <t>Gửi về số điện thoại nhắn tin 1 thông báo lỗi: 
So dien thoai [SDT] chua dang ky tai khoan tren he thong SBG Online. De dang ky, soan tin SBG DK gui 8062 (500d).</t>
  </si>
  <si>
    <t>Không gửi tin nhắn về số điện thoại được nạp tiền</t>
  </si>
  <si>
    <r>
      <t xml:space="preserve">Gửi về số điện thoại nhắn tin thông báo lỗi với nội dung:
</t>
    </r>
    <r>
      <rPr>
        <i/>
        <sz val="10"/>
        <rFont val="Arial"/>
        <family val="2"/>
        <charset val="163"/>
      </rPr>
      <t>SBG Online khong co dich vu này, ban vui long kiem tra lai. Tran trong.</t>
    </r>
  </si>
  <si>
    <r>
      <t xml:space="preserve">Hệ thống gửi về thông báo thành công với nội dung:
</t>
    </r>
    <r>
      <rPr>
        <i/>
        <sz val="10"/>
        <rFont val="Arial"/>
        <family val="2"/>
        <charset val="163"/>
      </rPr>
      <t>Ban da nap thanh cong [so tien]VND vao tai khoan [SDT] tren SBG Online. Tran trong.</t>
    </r>
  </si>
  <si>
    <r>
      <t xml:space="preserve">Hệ thống gửi về số điện thoại gửi tin nạp tiền thông báo thành công với nội dung:
</t>
    </r>
    <r>
      <rPr>
        <i/>
        <sz val="10"/>
        <rFont val="Arial"/>
        <family val="2"/>
        <charset val="163"/>
      </rPr>
      <t>Ban da nap thanh cong [so tien]VND vao tai khoan [SDT] tren SBG Online. Tran trong.</t>
    </r>
  </si>
  <si>
    <r>
      <t xml:space="preserve">Hệ thống gửi về số điện thoại khách hàng được nạp tiền nội dung:
</t>
    </r>
    <r>
      <rPr>
        <i/>
        <sz val="10"/>
        <rFont val="Arial"/>
        <family val="2"/>
        <charset val="163"/>
      </rPr>
      <t>Ban da nap thanh cong [so tien]VND vao tai khoan [SDT] tren SBG Online tu thue bao [SDT nap tien]. Tran trong.</t>
    </r>
  </si>
  <si>
    <r>
      <t xml:space="preserve">Gửi về khách hàng thông báo lỗi:
</t>
    </r>
    <r>
      <rPr>
        <i/>
        <sz val="10"/>
        <rFont val="Arial"/>
        <family val="2"/>
        <charset val="163"/>
      </rPr>
      <t>SBG Online khong co dich vu này, ban vui long kiem tra lai. Tran trong.</t>
    </r>
  </si>
  <si>
    <r>
      <t xml:space="preserve">Gửi về khách hàng thông báo lỗi:
</t>
    </r>
    <r>
      <rPr>
        <i/>
        <sz val="10"/>
        <rFont val="Arial"/>
        <family val="2"/>
        <charset val="163"/>
      </rPr>
      <t>Tai khoan cua ban khong du de dang ky dich vu SBG Online. Vui long nap tien va dang ky lai. Tran trong.</t>
    </r>
  </si>
  <si>
    <r>
      <t xml:space="preserve">Hệ thống gửi lại khách hàng thông báo lỗi:
</t>
    </r>
    <r>
      <rPr>
        <i/>
        <sz val="10"/>
        <rFont val="Arial"/>
        <family val="2"/>
        <charset val="163"/>
      </rPr>
      <t>SBG Online khong co dich vu này, ban vui long kiem tra lai. Tran trong.</t>
    </r>
  </si>
  <si>
    <r>
      <t xml:space="preserve">Hệ thống gửi lại khách hàng thông báo lỗi:
</t>
    </r>
    <r>
      <rPr>
        <i/>
        <sz val="10"/>
        <rFont val="Arial"/>
        <family val="2"/>
        <charset val="163"/>
      </rPr>
      <t>Khong co goi dich vu ban da dang ki tren SBG Online</t>
    </r>
  </si>
  <si>
    <r>
      <t xml:space="preserve">Gửi thông báo thành công về KH với nội dung:
</t>
    </r>
    <r>
      <rPr>
        <i/>
        <sz val="10"/>
        <rFont val="Arial"/>
        <family val="2"/>
        <charset val="163"/>
      </rPr>
      <t xml:space="preserve">Chuc mung ban da dang ky thanh cong dich vu SBG Online. Thoi han su dung dich vu cua ban la [ngay het han]. Tran trong.
</t>
    </r>
    <r>
      <rPr>
        <sz val="10"/>
        <rFont val="Arial"/>
        <family val="2"/>
        <charset val="163"/>
      </rPr>
      <t>ngayhethan = ngày hiện tại + 1 tháng</t>
    </r>
  </si>
  <si>
    <r>
      <t xml:space="preserve">Gửi thông báo thành công về KH với nội dung:
</t>
    </r>
    <r>
      <rPr>
        <i/>
        <sz val="10"/>
        <rFont val="Arial"/>
        <family val="2"/>
        <charset val="163"/>
      </rPr>
      <t xml:space="preserve">Chuc mung ban da dang ky thanh cong dich vu SBG Online. Thoi han su dung dich vu cua ban la [ngay het han]. Tran trong.
</t>
    </r>
    <r>
      <rPr>
        <sz val="10"/>
        <rFont val="Arial"/>
        <family val="2"/>
        <charset val="163"/>
      </rPr>
      <t>ngayhethan = ngày hiện tại + 3 tháng</t>
    </r>
  </si>
  <si>
    <r>
      <t xml:space="preserve">Gửi thông báo thành công về KH với nội dung:
</t>
    </r>
    <r>
      <rPr>
        <i/>
        <sz val="10"/>
        <rFont val="Arial"/>
        <family val="2"/>
        <charset val="163"/>
      </rPr>
      <t xml:space="preserve">Chuc mung ban da dang ky thanh cong dich vu SBG Online. Thoi han su dung dich vu cua ban la [ngay het han]. Tran trong.
</t>
    </r>
    <r>
      <rPr>
        <sz val="10"/>
        <rFont val="Arial"/>
        <family val="2"/>
        <charset val="163"/>
      </rPr>
      <t>ngayhethan = ngày hiện tại + 6 tháng</t>
    </r>
  </si>
  <si>
    <r>
      <t xml:space="preserve">Gửi thông báo thành công về KH với nội dung:
</t>
    </r>
    <r>
      <rPr>
        <i/>
        <sz val="10"/>
        <rFont val="Arial"/>
        <family val="2"/>
        <charset val="163"/>
      </rPr>
      <t xml:space="preserve">Chuc mung ban da dang ky thanh cong dich vu SBG Online. Thoi han su dung dich vu cua ban la [ngay het han]. Tran trong.
</t>
    </r>
    <r>
      <rPr>
        <sz val="10"/>
        <rFont val="Arial"/>
        <family val="2"/>
        <charset val="163"/>
      </rPr>
      <t>ngayhethan = ngày hiện tại + 12 tháng</t>
    </r>
  </si>
  <si>
    <t>Đổ số điện thoại</t>
  </si>
  <si>
    <t>Số điện thoại mới đã đăng kí tài khoản trên SBG Online</t>
  </si>
  <si>
    <r>
      <t xml:space="preserve">Sửa lại nội dung thông báo thành:
</t>
    </r>
    <r>
      <rPr>
        <i/>
        <sz val="12"/>
        <color theme="1"/>
        <rFont val="Times New Roman"/>
        <family val="1"/>
        <charset val="163"/>
      </rPr>
      <t xml:space="preserve">So </t>
    </r>
    <r>
      <rPr>
        <i/>
        <sz val="12"/>
        <color rgb="FFFF0000"/>
        <rFont val="Times New Roman"/>
        <family val="1"/>
        <charset val="163"/>
      </rPr>
      <t>d</t>
    </r>
    <r>
      <rPr>
        <i/>
        <sz val="12"/>
        <color theme="1"/>
        <rFont val="Times New Roman"/>
        <family val="1"/>
        <charset val="163"/>
      </rPr>
      <t>ien thoai [SDT mới] da dang ky tai khoan tren he thong SBG Online. Tran trong.</t>
    </r>
  </si>
  <si>
    <r>
      <t xml:space="preserve">Gửi về SĐT mới nội dung tin là:
</t>
    </r>
    <r>
      <rPr>
        <i/>
        <sz val="12"/>
        <color theme="1"/>
        <rFont val="Times New Roman"/>
        <family val="1"/>
        <charset val="163"/>
      </rPr>
      <t xml:space="preserve">So </t>
    </r>
    <r>
      <rPr>
        <i/>
        <sz val="12"/>
        <color rgb="FFFF0000"/>
        <rFont val="Times New Roman"/>
        <family val="1"/>
        <charset val="163"/>
      </rPr>
      <t>Di</t>
    </r>
    <r>
      <rPr>
        <i/>
        <sz val="12"/>
        <color theme="1"/>
        <rFont val="Times New Roman"/>
        <family val="1"/>
        <charset val="163"/>
      </rPr>
      <t>en thoai [SDT mới] da dang ky tren he thong SBG Online. Tran trong</t>
    </r>
    <r>
      <rPr>
        <sz val="12"/>
        <color theme="1"/>
        <rFont val="Times New Roman"/>
        <family val="1"/>
        <charset val="163"/>
      </rPr>
      <t xml:space="preserve">
=&gt; Thiếu chữ "tai khoan" sau chữ "dang ky"
=&gt; Chữ "dien thoai" đang viết hoa chữ "D"</t>
    </r>
  </si>
  <si>
    <t>Ok</t>
  </si>
  <si>
    <r>
      <rPr>
        <b/>
        <i/>
        <sz val="12"/>
        <color theme="1"/>
        <rFont val="Times New Roman"/>
        <family val="1"/>
        <charset val="163"/>
      </rPr>
      <t>Gửi đến SĐT được nạp</t>
    </r>
    <r>
      <rPr>
        <i/>
        <sz val="12"/>
        <color theme="1"/>
        <rFont val="Times New Roman"/>
        <family val="1"/>
        <charset val="163"/>
      </rPr>
      <t>:
Qui vi da nap thanh cong [so tien] VND vao tai khoan [so dien thoai] tren soanbaigiang.smas.vn tu thue bao [So dien thoai nap tien]</t>
    </r>
  </si>
  <si>
    <r>
      <rPr>
        <b/>
        <i/>
        <sz val="12"/>
        <color theme="1"/>
        <rFont val="Times New Roman"/>
        <family val="1"/>
        <charset val="163"/>
      </rPr>
      <t>Gửi đến SĐT nhắn tin nạp:</t>
    </r>
    <r>
      <rPr>
        <i/>
        <sz val="12"/>
        <color theme="1"/>
        <rFont val="Times New Roman"/>
        <family val="1"/>
        <charset val="163"/>
      </rPr>
      <t xml:space="preserve">
Qui vi da nap thanh cong 500 VND vao tai khoan [so dien thoai KH] tren soanbaigiang.smas.vn</t>
    </r>
  </si>
  <si>
    <r>
      <t xml:space="preserve">Hệ thống gửi đến số điện thoại mới 1 thông báo với nội dung:
</t>
    </r>
    <r>
      <rPr>
        <i/>
        <sz val="10"/>
        <rFont val="Arial"/>
        <family val="2"/>
        <charset val="163"/>
      </rPr>
      <t>So dien thoai [SDT cu] chua dang ky tai khoan tren he thong SBG Online. Tran trong.</t>
    </r>
  </si>
  <si>
    <r>
      <t xml:space="preserve">Còn lỗi: vẫn gửi 2 tin nhắn về khách hàng với nội dung, giả sử số 01649529632 nhắn tin SBG Nap 100
</t>
    </r>
    <r>
      <rPr>
        <u/>
        <sz val="12"/>
        <rFont val="Times New Roman"/>
        <family val="1"/>
        <charset val="163"/>
      </rPr>
      <t xml:space="preserve">Tin 1: </t>
    </r>
    <r>
      <rPr>
        <sz val="12"/>
        <rFont val="Times New Roman"/>
        <family val="1"/>
        <charset val="163"/>
      </rPr>
      <t xml:space="preserve">
</t>
    </r>
    <r>
      <rPr>
        <i/>
        <sz val="12"/>
        <rFont val="Times New Roman"/>
        <family val="1"/>
        <charset val="163"/>
      </rPr>
      <t>Qui vi da nap thanh cong 100 VND vao tai khoan 01649529632 tren soanbaigiang.smas.vn tu thue bao 01649529632</t>
    </r>
    <r>
      <rPr>
        <sz val="12"/>
        <rFont val="Times New Roman"/>
        <family val="1"/>
        <charset val="163"/>
      </rPr>
      <t xml:space="preserve">
</t>
    </r>
    <r>
      <rPr>
        <u/>
        <sz val="12"/>
        <rFont val="Times New Roman"/>
        <family val="1"/>
        <charset val="163"/>
      </rPr>
      <t>Tin 2:</t>
    </r>
    <r>
      <rPr>
        <sz val="12"/>
        <rFont val="Times New Roman"/>
        <family val="1"/>
        <charset val="163"/>
      </rPr>
      <t xml:space="preserve">
</t>
    </r>
    <r>
      <rPr>
        <i/>
        <sz val="12"/>
        <rFont val="Times New Roman"/>
        <family val="1"/>
        <charset val="163"/>
      </rPr>
      <t>Qui vi da nap thanh cong 100 VND vao tai khoan 01649529632 tren soanbaigiang.smas.vn</t>
    </r>
    <r>
      <rPr>
        <sz val="12"/>
        <rFont val="Times New Roman"/>
        <family val="1"/>
        <charset val="163"/>
      </rPr>
      <t xml:space="preserve">
</t>
    </r>
    <r>
      <rPr>
        <b/>
        <sz val="12"/>
        <rFont val="Times New Roman"/>
        <family val="1"/>
        <charset val="163"/>
      </rPr>
      <t>=&gt; Mong muốn: chỉ gửi về KH 1 tin nhắn với nội dung giống Tin 2 ở trên</t>
    </r>
  </si>
  <si>
    <r>
      <t xml:space="preserve">Hiện tại đang báo lỗi là:
</t>
    </r>
    <r>
      <rPr>
        <i/>
        <sz val="12"/>
        <rFont val="Times New Roman"/>
        <family val="1"/>
        <charset val="163"/>
      </rPr>
      <t xml:space="preserve">Loi, khong thanh toan duoc tu tai khoan goc
</t>
    </r>
    <r>
      <rPr>
        <sz val="12"/>
        <rFont val="Times New Roman"/>
        <family val="1"/>
        <charset val="163"/>
      </rPr>
      <t>=&gt; Sửa lại thông báo thành:</t>
    </r>
    <r>
      <rPr>
        <i/>
        <sz val="12"/>
        <rFont val="Times New Roman"/>
        <family val="1"/>
        <charset val="163"/>
      </rPr>
      <t xml:space="preserve">
Chuc nang nap tien qua SMS cua SBG Online chi ap dung cho thue bao Viettel</t>
    </r>
  </si>
</sst>
</file>

<file path=xl/styles.xml><?xml version="1.0" encoding="utf-8"?>
<styleSheet xmlns="http://schemas.openxmlformats.org/spreadsheetml/2006/main">
  <fonts count="36">
    <font>
      <sz val="11"/>
      <color theme="1"/>
      <name val="Calibri"/>
      <family val="2"/>
      <scheme val="minor"/>
    </font>
    <font>
      <sz val="11"/>
      <color theme="1"/>
      <name val="Calibri"/>
      <family val="2"/>
      <charset val="163"/>
      <scheme val="minor"/>
    </font>
    <font>
      <sz val="11"/>
      <color theme="1"/>
      <name val="Calibri"/>
      <family val="2"/>
      <charset val="163"/>
      <scheme val="minor"/>
    </font>
    <font>
      <sz val="11"/>
      <color theme="1"/>
      <name val="Calibri"/>
      <family val="2"/>
      <charset val="163"/>
      <scheme val="minor"/>
    </font>
    <font>
      <sz val="11"/>
      <color rgb="FFFF0000"/>
      <name val="Calibri"/>
      <family val="2"/>
      <scheme val="minor"/>
    </font>
    <font>
      <b/>
      <sz val="11"/>
      <color theme="1"/>
      <name val="Calibri"/>
      <family val="2"/>
      <scheme val="minor"/>
    </font>
    <font>
      <sz val="24"/>
      <color theme="1"/>
      <name val="Calibri"/>
      <family val="2"/>
      <scheme val="minor"/>
    </font>
    <font>
      <sz val="11"/>
      <color theme="1"/>
      <name val="Calibri"/>
      <family val="2"/>
      <scheme val="minor"/>
    </font>
    <font>
      <sz val="11"/>
      <color theme="1"/>
      <name val="Times New Roman"/>
      <family val="1"/>
      <charset val="163"/>
    </font>
    <font>
      <sz val="24"/>
      <color theme="1"/>
      <name val="Times New Roman"/>
      <family val="1"/>
      <charset val="163"/>
    </font>
    <font>
      <b/>
      <sz val="11"/>
      <color theme="1"/>
      <name val="Times New Roman"/>
      <family val="1"/>
      <charset val="163"/>
    </font>
    <font>
      <sz val="11"/>
      <color rgb="FFFF0000"/>
      <name val="Times New Roman"/>
      <family val="1"/>
      <charset val="163"/>
    </font>
    <font>
      <sz val="10"/>
      <name val="Arial"/>
      <family val="2"/>
    </font>
    <font>
      <b/>
      <sz val="20"/>
      <name val="Arial"/>
      <family val="2"/>
    </font>
    <font>
      <b/>
      <sz val="10"/>
      <name val="Arial"/>
      <family val="2"/>
    </font>
    <font>
      <b/>
      <sz val="12"/>
      <name val="Arial"/>
      <family val="2"/>
    </font>
    <font>
      <b/>
      <sz val="14"/>
      <name val="Arial"/>
      <family val="2"/>
    </font>
    <font>
      <b/>
      <i/>
      <sz val="13"/>
      <name val="Arial"/>
      <family val="2"/>
    </font>
    <font>
      <b/>
      <i/>
      <sz val="8"/>
      <name val="Arial"/>
      <family val="2"/>
    </font>
    <font>
      <b/>
      <i/>
      <sz val="10"/>
      <name val="Arial"/>
      <family val="2"/>
    </font>
    <font>
      <sz val="10"/>
      <color theme="1"/>
      <name val="Arial"/>
      <family val="2"/>
    </font>
    <font>
      <b/>
      <sz val="10"/>
      <name val="Arial"/>
      <family val="2"/>
      <charset val="163"/>
    </font>
    <font>
      <i/>
      <sz val="10"/>
      <name val="Arial"/>
      <family val="2"/>
      <charset val="163"/>
    </font>
    <font>
      <sz val="10"/>
      <name val="Arial"/>
      <family val="2"/>
      <charset val="163"/>
    </font>
    <font>
      <sz val="12"/>
      <color theme="1"/>
      <name val="Times New Roman"/>
      <family val="1"/>
      <charset val="163"/>
    </font>
    <font>
      <b/>
      <sz val="12"/>
      <color theme="1"/>
      <name val="Times New Roman"/>
      <family val="1"/>
      <charset val="163"/>
    </font>
    <font>
      <i/>
      <sz val="12"/>
      <color theme="1"/>
      <name val="Times New Roman"/>
      <family val="1"/>
      <charset val="163"/>
    </font>
    <font>
      <i/>
      <sz val="12"/>
      <name val="Times New Roman"/>
      <family val="1"/>
      <charset val="163"/>
    </font>
    <font>
      <sz val="12"/>
      <color rgb="FFFF0000"/>
      <name val="Times New Roman"/>
      <family val="1"/>
      <charset val="163"/>
    </font>
    <font>
      <u/>
      <sz val="12"/>
      <color theme="1"/>
      <name val="Times New Roman"/>
      <family val="1"/>
      <charset val="163"/>
    </font>
    <font>
      <sz val="12"/>
      <name val="Times New Roman"/>
      <family val="1"/>
      <charset val="163"/>
    </font>
    <font>
      <i/>
      <sz val="12"/>
      <color rgb="FFFF0000"/>
      <name val="Times New Roman"/>
      <family val="1"/>
      <charset val="163"/>
    </font>
    <font>
      <b/>
      <sz val="12"/>
      <name val="Times New Roman"/>
      <family val="1"/>
      <charset val="163"/>
    </font>
    <font>
      <b/>
      <i/>
      <sz val="12"/>
      <color theme="1"/>
      <name val="Times New Roman"/>
      <family val="1"/>
      <charset val="163"/>
    </font>
    <font>
      <u/>
      <sz val="12"/>
      <name val="Times New Roman"/>
      <family val="1"/>
      <charset val="163"/>
    </font>
    <font>
      <b/>
      <sz val="10"/>
      <color rgb="FFC00000"/>
      <name val="Arial"/>
      <family val="2"/>
      <charset val="163"/>
    </font>
  </fonts>
  <fills count="13">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0"/>
        <bgColor indexed="64"/>
      </patternFill>
    </fill>
    <fill>
      <patternFill patternType="solid">
        <fgColor indexed="9"/>
        <bgColor indexed="64"/>
      </patternFill>
    </fill>
    <fill>
      <patternFill patternType="solid">
        <fgColor indexed="42"/>
        <bgColor indexed="64"/>
      </patternFill>
    </fill>
    <fill>
      <patternFill patternType="solid">
        <fgColor indexed="40"/>
        <bgColor indexed="64"/>
      </patternFill>
    </fill>
    <fill>
      <patternFill patternType="solid">
        <fgColor rgb="FFFFFF00"/>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5"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s>
  <cellStyleXfs count="7">
    <xf numFmtId="0" fontId="0" fillId="0" borderId="0"/>
    <xf numFmtId="0" fontId="7" fillId="0" borderId="0"/>
    <xf numFmtId="0" fontId="12" fillId="0" borderId="0"/>
    <xf numFmtId="0" fontId="12" fillId="0" borderId="0"/>
    <xf numFmtId="0" fontId="3" fillId="0" borderId="0"/>
    <xf numFmtId="0" fontId="2" fillId="0" borderId="0"/>
    <xf numFmtId="0" fontId="1" fillId="0" borderId="0"/>
  </cellStyleXfs>
  <cellXfs count="152">
    <xf numFmtId="0" fontId="0" fillId="0" borderId="0" xfId="0"/>
    <xf numFmtId="0" fontId="0" fillId="0" borderId="0" xfId="0" applyAlignment="1">
      <alignment vertical="top"/>
    </xf>
    <xf numFmtId="0" fontId="0" fillId="0" borderId="0" xfId="0" applyAlignment="1">
      <alignment horizontal="center" vertical="center"/>
    </xf>
    <xf numFmtId="0" fontId="0" fillId="0" borderId="0" xfId="0" applyAlignment="1">
      <alignment horizontal="center" vertical="top"/>
    </xf>
    <xf numFmtId="0" fontId="0" fillId="0" borderId="2" xfId="0" applyBorder="1" applyAlignment="1">
      <alignment horizontal="center" vertical="top"/>
    </xf>
    <xf numFmtId="0" fontId="0" fillId="0" borderId="2" xfId="0" applyBorder="1" applyAlignment="1">
      <alignment vertical="top"/>
    </xf>
    <xf numFmtId="0" fontId="0" fillId="0" borderId="2" xfId="0" quotePrefix="1" applyBorder="1" applyAlignment="1">
      <alignment vertical="top" wrapText="1"/>
    </xf>
    <xf numFmtId="0" fontId="0" fillId="0" borderId="2" xfId="0" applyBorder="1" applyAlignment="1">
      <alignment vertical="top" wrapText="1"/>
    </xf>
    <xf numFmtId="0" fontId="0" fillId="0" borderId="3" xfId="0" applyBorder="1" applyAlignment="1">
      <alignment horizontal="center" vertical="top"/>
    </xf>
    <xf numFmtId="0" fontId="0" fillId="0" borderId="3" xfId="0" applyBorder="1" applyAlignment="1">
      <alignment vertical="top"/>
    </xf>
    <xf numFmtId="0" fontId="0" fillId="0" borderId="4" xfId="0" applyBorder="1" applyAlignment="1">
      <alignment horizontal="center" vertical="top"/>
    </xf>
    <xf numFmtId="0" fontId="0" fillId="0" borderId="4" xfId="0" applyBorder="1" applyAlignment="1">
      <alignment vertical="top"/>
    </xf>
    <xf numFmtId="0" fontId="0" fillId="0" borderId="4" xfId="0" applyBorder="1" applyAlignment="1">
      <alignment vertical="top" wrapText="1"/>
    </xf>
    <xf numFmtId="0" fontId="5" fillId="2" borderId="1" xfId="0" applyFont="1" applyFill="1" applyBorder="1" applyAlignment="1">
      <alignment horizontal="center" vertical="center"/>
    </xf>
    <xf numFmtId="0" fontId="0" fillId="0" borderId="3" xfId="0" applyBorder="1" applyAlignment="1">
      <alignment vertical="top" wrapText="1"/>
    </xf>
    <xf numFmtId="0" fontId="5" fillId="0" borderId="0" xfId="0" applyFont="1" applyAlignment="1">
      <alignment horizontal="left" vertical="top"/>
    </xf>
    <xf numFmtId="0" fontId="6" fillId="0" borderId="0" xfId="0" applyFont="1" applyAlignment="1">
      <alignment vertical="top"/>
    </xf>
    <xf numFmtId="0" fontId="0" fillId="0" borderId="5" xfId="0" applyBorder="1" applyAlignment="1">
      <alignment horizontal="center" vertical="center"/>
    </xf>
    <xf numFmtId="0" fontId="0" fillId="0" borderId="5" xfId="0"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0" fontId="0" fillId="0" borderId="2" xfId="0" applyBorder="1"/>
    <xf numFmtId="0" fontId="0" fillId="0" borderId="3" xfId="0" applyBorder="1"/>
    <xf numFmtId="0" fontId="0" fillId="0" borderId="2" xfId="0" applyBorder="1" applyAlignment="1">
      <alignment horizontal="center"/>
    </xf>
    <xf numFmtId="0" fontId="0" fillId="0" borderId="3" xfId="0" applyBorder="1" applyAlignment="1">
      <alignment horizontal="center"/>
    </xf>
    <xf numFmtId="0" fontId="0" fillId="0" borderId="0" xfId="0" applyAlignment="1">
      <alignment horizontal="centerContinuous"/>
    </xf>
    <xf numFmtId="0" fontId="8" fillId="0" borderId="0" xfId="0" applyFont="1" applyAlignment="1">
      <alignment horizontal="center" vertical="top" wrapText="1"/>
    </xf>
    <xf numFmtId="0" fontId="8" fillId="0" borderId="0" xfId="0" applyFont="1" applyAlignment="1">
      <alignment vertical="top" wrapText="1"/>
    </xf>
    <xf numFmtId="0" fontId="10" fillId="0" borderId="0" xfId="0" applyFont="1" applyAlignment="1">
      <alignment horizontal="left" vertical="top" wrapText="1"/>
    </xf>
    <xf numFmtId="0" fontId="10" fillId="2" borderId="1" xfId="0" applyFont="1" applyFill="1" applyBorder="1" applyAlignment="1">
      <alignment horizontal="center" vertical="center" wrapText="1"/>
    </xf>
    <xf numFmtId="0" fontId="8" fillId="0" borderId="0" xfId="0" applyFont="1" applyAlignment="1">
      <alignment horizontal="center" vertical="center" wrapText="1"/>
    </xf>
    <xf numFmtId="0" fontId="8" fillId="0" borderId="4" xfId="0" applyFont="1" applyBorder="1" applyAlignment="1">
      <alignment vertical="top" wrapText="1"/>
    </xf>
    <xf numFmtId="0" fontId="8" fillId="0" borderId="4" xfId="0" quotePrefix="1" applyFont="1" applyBorder="1" applyAlignment="1">
      <alignment vertical="top" wrapText="1"/>
    </xf>
    <xf numFmtId="0" fontId="8" fillId="0" borderId="2" xfId="0" applyFont="1" applyBorder="1" applyAlignment="1">
      <alignment horizontal="center" vertical="top" wrapText="1"/>
    </xf>
    <xf numFmtId="0" fontId="8" fillId="0" borderId="2" xfId="0" applyFont="1" applyBorder="1" applyAlignment="1">
      <alignment vertical="top" wrapText="1"/>
    </xf>
    <xf numFmtId="0" fontId="8" fillId="0" borderId="2" xfId="0" quotePrefix="1" applyFont="1" applyBorder="1" applyAlignment="1">
      <alignment vertical="top" wrapText="1"/>
    </xf>
    <xf numFmtId="0" fontId="8" fillId="0" borderId="3" xfId="0" applyFont="1" applyBorder="1" applyAlignment="1">
      <alignment horizontal="center" vertical="top" wrapText="1"/>
    </xf>
    <xf numFmtId="0" fontId="8" fillId="0" borderId="3" xfId="0" applyFont="1" applyBorder="1" applyAlignment="1">
      <alignment vertical="top" wrapText="1"/>
    </xf>
    <xf numFmtId="0" fontId="12" fillId="6" borderId="10" xfId="2" applyFont="1" applyFill="1" applyBorder="1" applyAlignment="1">
      <alignment horizontal="center" vertical="center"/>
    </xf>
    <xf numFmtId="0" fontId="16" fillId="8" borderId="8" xfId="1" applyFont="1" applyFill="1" applyBorder="1" applyAlignment="1">
      <alignment vertical="center" wrapText="1"/>
    </xf>
    <xf numFmtId="0" fontId="12" fillId="6" borderId="10" xfId="2" applyFont="1" applyFill="1" applyBorder="1" applyAlignment="1">
      <alignment horizontal="center" vertical="center" wrapText="1"/>
    </xf>
    <xf numFmtId="0" fontId="12" fillId="0" borderId="1" xfId="3" applyFont="1" applyFill="1" applyBorder="1" applyAlignment="1">
      <alignment vertical="center" wrapText="1"/>
    </xf>
    <xf numFmtId="0" fontId="12" fillId="0" borderId="1" xfId="3" applyFont="1" applyFill="1" applyBorder="1" applyAlignment="1">
      <alignment horizontal="left" vertical="center" wrapText="1"/>
    </xf>
    <xf numFmtId="0" fontId="12" fillId="5" borderId="0" xfId="1" applyFont="1" applyFill="1" applyAlignment="1">
      <alignment vertical="center" wrapText="1"/>
    </xf>
    <xf numFmtId="0" fontId="12" fillId="5" borderId="0" xfId="1" applyFont="1" applyFill="1" applyAlignment="1">
      <alignment horizontal="left" vertical="center" wrapText="1"/>
    </xf>
    <xf numFmtId="0" fontId="12" fillId="5" borderId="0" xfId="1" applyFont="1" applyFill="1" applyAlignment="1">
      <alignment horizontal="center" vertical="center" wrapText="1"/>
    </xf>
    <xf numFmtId="0" fontId="14" fillId="5" borderId="1" xfId="1" applyFont="1" applyFill="1" applyBorder="1" applyAlignment="1">
      <alignment vertical="center" wrapText="1"/>
    </xf>
    <xf numFmtId="0" fontId="12" fillId="5" borderId="1" xfId="1" applyFont="1" applyFill="1" applyBorder="1" applyAlignment="1">
      <alignment vertical="center" wrapText="1"/>
    </xf>
    <xf numFmtId="0" fontId="12" fillId="6" borderId="1" xfId="1" applyFont="1" applyFill="1" applyBorder="1" applyAlignment="1">
      <alignment horizontal="center" vertical="center" wrapText="1"/>
    </xf>
    <xf numFmtId="0" fontId="14" fillId="7" borderId="7" xfId="1" applyFont="1" applyFill="1" applyBorder="1" applyAlignment="1">
      <alignment horizontal="center" vertical="center" wrapText="1"/>
    </xf>
    <xf numFmtId="0" fontId="14" fillId="7" borderId="8" xfId="1" applyFont="1" applyFill="1" applyBorder="1" applyAlignment="1">
      <alignment horizontal="center" vertical="center" wrapText="1"/>
    </xf>
    <xf numFmtId="0" fontId="14" fillId="7" borderId="9" xfId="1" applyFont="1" applyFill="1" applyBorder="1" applyAlignment="1">
      <alignment horizontal="center" vertical="center" wrapText="1"/>
    </xf>
    <xf numFmtId="0" fontId="14" fillId="7" borderId="1" xfId="1" applyFont="1" applyFill="1" applyBorder="1" applyAlignment="1">
      <alignment horizontal="center" vertical="center" wrapText="1"/>
    </xf>
    <xf numFmtId="0" fontId="15" fillId="8" borderId="7" xfId="1" applyFont="1" applyFill="1" applyBorder="1" applyAlignment="1">
      <alignment vertical="center" wrapText="1"/>
    </xf>
    <xf numFmtId="0" fontId="15" fillId="8" borderId="8" xfId="1" applyFont="1" applyFill="1" applyBorder="1" applyAlignment="1">
      <alignment vertical="center" wrapText="1"/>
    </xf>
    <xf numFmtId="0" fontId="15" fillId="8" borderId="9" xfId="1" applyFont="1" applyFill="1" applyBorder="1" applyAlignment="1">
      <alignment vertical="center" wrapText="1"/>
    </xf>
    <xf numFmtId="0" fontId="17" fillId="6" borderId="7" xfId="4" applyFont="1" applyFill="1" applyBorder="1" applyAlignment="1">
      <alignment vertical="center"/>
    </xf>
    <xf numFmtId="0" fontId="17" fillId="6" borderId="8" xfId="4" applyFont="1" applyFill="1" applyBorder="1" applyAlignment="1">
      <alignment vertical="center" wrapText="1"/>
    </xf>
    <xf numFmtId="0" fontId="17" fillId="6" borderId="9" xfId="4" applyFont="1" applyFill="1" applyBorder="1" applyAlignment="1">
      <alignment vertical="center" wrapText="1"/>
    </xf>
    <xf numFmtId="0" fontId="12" fillId="5" borderId="0" xfId="3" applyFont="1" applyFill="1" applyAlignment="1">
      <alignment vertical="center" wrapText="1"/>
    </xf>
    <xf numFmtId="0" fontId="12" fillId="5" borderId="1" xfId="1" applyFont="1" applyFill="1" applyBorder="1" applyAlignment="1">
      <alignment horizontal="center" vertical="center" wrapText="1"/>
    </xf>
    <xf numFmtId="0" fontId="12" fillId="5" borderId="7" xfId="1" applyFont="1" applyFill="1" applyBorder="1" applyAlignment="1">
      <alignment vertical="center" wrapText="1"/>
    </xf>
    <xf numFmtId="0" fontId="12" fillId="5" borderId="12" xfId="1" applyFont="1" applyFill="1" applyBorder="1" applyAlignment="1">
      <alignment vertical="center" wrapText="1"/>
    </xf>
    <xf numFmtId="0" fontId="12" fillId="5" borderId="0" xfId="1" applyFont="1" applyFill="1" applyBorder="1" applyAlignment="1">
      <alignment vertical="center" wrapText="1"/>
    </xf>
    <xf numFmtId="0" fontId="20" fillId="5" borderId="1" xfId="4" applyFont="1" applyFill="1" applyBorder="1" applyAlignment="1">
      <alignment horizontal="center" vertical="center" wrapText="1"/>
    </xf>
    <xf numFmtId="0" fontId="12" fillId="5" borderId="1" xfId="1" applyFont="1" applyFill="1" applyBorder="1" applyAlignment="1">
      <alignment horizontal="left" vertical="center" wrapText="1"/>
    </xf>
    <xf numFmtId="0" fontId="8" fillId="8" borderId="4" xfId="0" applyFont="1" applyFill="1" applyBorder="1" applyAlignment="1">
      <alignment horizontal="center" vertical="top" wrapText="1"/>
    </xf>
    <xf numFmtId="0" fontId="23" fillId="0" borderId="1" xfId="3" applyFont="1" applyFill="1" applyBorder="1" applyAlignment="1">
      <alignment horizontal="left" vertical="center" wrapText="1"/>
    </xf>
    <xf numFmtId="0" fontId="8" fillId="8" borderId="2" xfId="0" applyFont="1" applyFill="1" applyBorder="1" applyAlignment="1">
      <alignment horizontal="center" vertical="top" wrapText="1"/>
    </xf>
    <xf numFmtId="0" fontId="8" fillId="8" borderId="2" xfId="0" applyFont="1" applyFill="1" applyBorder="1" applyAlignment="1">
      <alignment vertical="top" wrapText="1"/>
    </xf>
    <xf numFmtId="0" fontId="15" fillId="8" borderId="8" xfId="1" applyFont="1" applyFill="1" applyBorder="1" applyAlignment="1">
      <alignment horizontal="left" vertical="center" wrapText="1"/>
    </xf>
    <xf numFmtId="0" fontId="19" fillId="6" borderId="8" xfId="4" applyFont="1" applyFill="1" applyBorder="1" applyAlignment="1">
      <alignment horizontal="left" vertical="center" wrapText="1"/>
    </xf>
    <xf numFmtId="0" fontId="0" fillId="0" borderId="0" xfId="0" quotePrefix="1"/>
    <xf numFmtId="0" fontId="0" fillId="8" borderId="4" xfId="0" applyFill="1" applyBorder="1" applyAlignment="1">
      <alignment vertical="top" wrapText="1"/>
    </xf>
    <xf numFmtId="0" fontId="0" fillId="8" borderId="2" xfId="0" applyFill="1" applyBorder="1" applyAlignment="1">
      <alignment vertical="top" wrapText="1"/>
    </xf>
    <xf numFmtId="0" fontId="24" fillId="0" borderId="0" xfId="0" applyFont="1" applyAlignment="1">
      <alignment vertical="center" wrapText="1"/>
    </xf>
    <xf numFmtId="0" fontId="24" fillId="0" borderId="1" xfId="0" applyFont="1" applyBorder="1" applyAlignment="1">
      <alignment vertical="center" wrapText="1"/>
    </xf>
    <xf numFmtId="0" fontId="25" fillId="0" borderId="1" xfId="0" applyFont="1" applyBorder="1" applyAlignment="1">
      <alignment horizontal="center" vertical="center" wrapText="1"/>
    </xf>
    <xf numFmtId="0" fontId="26" fillId="0" borderId="1" xfId="0" applyFont="1" applyBorder="1" applyAlignment="1">
      <alignment vertical="center" wrapText="1"/>
    </xf>
    <xf numFmtId="0" fontId="24" fillId="0" borderId="1" xfId="0" applyFont="1" applyBorder="1" applyAlignment="1">
      <alignment horizontal="center" vertical="center" wrapText="1"/>
    </xf>
    <xf numFmtId="0" fontId="24" fillId="0" borderId="0" xfId="0" applyFont="1" applyAlignment="1">
      <alignment horizontal="center" vertical="center" wrapText="1"/>
    </xf>
    <xf numFmtId="0" fontId="8" fillId="0" borderId="2" xfId="0" applyFont="1" applyFill="1" applyBorder="1" applyAlignment="1">
      <alignment vertical="top" wrapText="1"/>
    </xf>
    <xf numFmtId="0" fontId="24" fillId="0" borderId="1" xfId="6" applyFont="1" applyBorder="1" applyAlignment="1">
      <alignment horizontal="center" vertical="center" wrapText="1"/>
    </xf>
    <xf numFmtId="0" fontId="24" fillId="0" borderId="1" xfId="6" applyFont="1" applyBorder="1" applyAlignment="1">
      <alignment vertical="center" wrapText="1"/>
    </xf>
    <xf numFmtId="0" fontId="26" fillId="0" borderId="1" xfId="6" applyFont="1" applyBorder="1" applyAlignment="1">
      <alignment vertical="center" wrapText="1"/>
    </xf>
    <xf numFmtId="0" fontId="25" fillId="3" borderId="1" xfId="0" applyFont="1" applyFill="1" applyBorder="1" applyAlignment="1">
      <alignment horizontal="center" vertical="center" wrapText="1"/>
    </xf>
    <xf numFmtId="0" fontId="25" fillId="3" borderId="1" xfId="0" applyFont="1" applyFill="1" applyBorder="1" applyAlignment="1">
      <alignment horizontal="left" vertical="center" wrapText="1"/>
    </xf>
    <xf numFmtId="0" fontId="25" fillId="10" borderId="7" xfId="0" applyFont="1" applyFill="1" applyBorder="1" applyAlignment="1">
      <alignment vertical="center" wrapText="1"/>
    </xf>
    <xf numFmtId="0" fontId="25" fillId="10" borderId="8" xfId="0" applyFont="1" applyFill="1" applyBorder="1" applyAlignment="1">
      <alignment vertical="center" wrapText="1"/>
    </xf>
    <xf numFmtId="0" fontId="25" fillId="10" borderId="1" xfId="0" applyFont="1" applyFill="1" applyBorder="1" applyAlignment="1">
      <alignment horizontal="left" vertical="center" wrapText="1"/>
    </xf>
    <xf numFmtId="0" fontId="25" fillId="10" borderId="1" xfId="0" applyFont="1" applyFill="1" applyBorder="1" applyAlignment="1">
      <alignment horizontal="center" vertical="center" wrapText="1"/>
    </xf>
    <xf numFmtId="0" fontId="24" fillId="0" borderId="1" xfId="0" applyFont="1" applyBorder="1" applyAlignment="1">
      <alignment horizontal="left" vertical="center" wrapText="1"/>
    </xf>
    <xf numFmtId="0" fontId="24" fillId="4" borderId="1" xfId="0" applyFont="1" applyFill="1" applyBorder="1" applyAlignment="1">
      <alignment horizontal="center" vertical="center" wrapText="1"/>
    </xf>
    <xf numFmtId="0" fontId="24" fillId="4" borderId="1" xfId="0" applyFont="1" applyFill="1" applyBorder="1" applyAlignment="1">
      <alignment horizontal="left" vertical="center" wrapText="1"/>
    </xf>
    <xf numFmtId="0" fontId="28" fillId="4" borderId="1" xfId="0" applyFont="1" applyFill="1" applyBorder="1" applyAlignment="1">
      <alignment horizontal="left" vertical="center" wrapText="1"/>
    </xf>
    <xf numFmtId="0" fontId="30" fillId="4" borderId="1" xfId="0" applyFont="1" applyFill="1" applyBorder="1" applyAlignment="1">
      <alignment horizontal="left" vertical="center" wrapText="1"/>
    </xf>
    <xf numFmtId="0" fontId="24" fillId="4" borderId="6" xfId="0" applyFont="1" applyFill="1" applyBorder="1" applyAlignment="1">
      <alignment horizontal="left" vertical="center" wrapText="1"/>
    </xf>
    <xf numFmtId="0" fontId="25" fillId="4" borderId="1" xfId="0" applyFont="1" applyFill="1" applyBorder="1" applyAlignment="1">
      <alignment horizontal="left" vertical="center" wrapText="1"/>
    </xf>
    <xf numFmtId="0" fontId="25" fillId="10" borderId="9" xfId="0" applyFont="1" applyFill="1" applyBorder="1" applyAlignment="1">
      <alignment horizontal="left" vertical="center" wrapText="1"/>
    </xf>
    <xf numFmtId="0" fontId="30" fillId="0" borderId="1" xfId="0" applyFont="1" applyBorder="1" applyAlignment="1">
      <alignment horizontal="left" vertical="center" wrapText="1"/>
    </xf>
    <xf numFmtId="0" fontId="28" fillId="0" borderId="1" xfId="0" applyFont="1" applyBorder="1" applyAlignment="1">
      <alignment horizontal="left" vertical="center" wrapText="1"/>
    </xf>
    <xf numFmtId="0" fontId="25" fillId="0" borderId="1" xfId="0" applyFont="1" applyBorder="1" applyAlignment="1">
      <alignment horizontal="left" vertical="center" wrapText="1"/>
    </xf>
    <xf numFmtId="0" fontId="24" fillId="0" borderId="1" xfId="0" applyFont="1" applyFill="1" applyBorder="1" applyAlignment="1">
      <alignment vertical="center" wrapText="1"/>
    </xf>
    <xf numFmtId="0" fontId="12" fillId="8" borderId="1" xfId="3" applyFont="1" applyFill="1" applyBorder="1" applyAlignment="1">
      <alignment horizontal="left" vertical="center" wrapText="1"/>
    </xf>
    <xf numFmtId="0" fontId="25" fillId="12" borderId="1"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0" xfId="0" applyFont="1" applyAlignment="1">
      <alignment horizontal="left" vertical="center" wrapText="1"/>
    </xf>
    <xf numFmtId="0" fontId="23" fillId="8" borderId="1" xfId="3" applyFont="1" applyFill="1" applyBorder="1" applyAlignment="1">
      <alignment horizontal="left" vertical="center" wrapText="1"/>
    </xf>
    <xf numFmtId="0" fontId="22" fillId="0" borderId="1" xfId="3" applyFont="1" applyFill="1" applyBorder="1" applyAlignment="1">
      <alignment horizontal="left" vertical="center" wrapText="1"/>
    </xf>
    <xf numFmtId="0" fontId="28" fillId="0" borderId="0" xfId="0" applyFont="1" applyAlignment="1">
      <alignment vertical="center" wrapText="1"/>
    </xf>
    <xf numFmtId="0" fontId="25" fillId="3" borderId="7" xfId="0" applyFont="1" applyFill="1" applyBorder="1" applyAlignment="1">
      <alignment horizontal="center" vertical="center" wrapText="1"/>
    </xf>
    <xf numFmtId="0" fontId="25" fillId="3" borderId="9" xfId="0" applyFont="1" applyFill="1" applyBorder="1" applyAlignment="1">
      <alignment horizontal="center" vertical="center" wrapText="1"/>
    </xf>
    <xf numFmtId="0" fontId="25" fillId="11" borderId="7" xfId="0" applyFont="1" applyFill="1" applyBorder="1" applyAlignment="1">
      <alignment horizontal="left" vertical="center" wrapText="1"/>
    </xf>
    <xf numFmtId="0" fontId="25" fillId="11" borderId="8" xfId="0" applyFont="1" applyFill="1" applyBorder="1" applyAlignment="1">
      <alignment horizontal="left" vertical="center" wrapText="1"/>
    </xf>
    <xf numFmtId="0" fontId="25" fillId="11" borderId="9" xfId="0" applyFont="1" applyFill="1" applyBorder="1" applyAlignment="1">
      <alignment horizontal="left" vertical="center" wrapText="1"/>
    </xf>
    <xf numFmtId="0" fontId="24" fillId="4" borderId="6" xfId="0" applyFont="1" applyFill="1" applyBorder="1" applyAlignment="1">
      <alignment horizontal="left" vertical="center" wrapText="1"/>
    </xf>
    <xf numFmtId="0" fontId="24" fillId="4" borderId="11" xfId="0" applyFont="1" applyFill="1" applyBorder="1" applyAlignment="1">
      <alignment horizontal="left" vertical="center" wrapText="1"/>
    </xf>
    <xf numFmtId="0" fontId="24" fillId="4" borderId="6" xfId="0" applyFont="1" applyFill="1" applyBorder="1" applyAlignment="1">
      <alignment horizontal="center" vertical="center" wrapText="1"/>
    </xf>
    <xf numFmtId="0" fontId="24" fillId="4" borderId="11" xfId="0" applyFont="1" applyFill="1" applyBorder="1" applyAlignment="1">
      <alignment horizontal="center" vertical="center" wrapText="1"/>
    </xf>
    <xf numFmtId="0" fontId="25" fillId="10" borderId="7" xfId="0" applyFont="1" applyFill="1" applyBorder="1" applyAlignment="1">
      <alignment horizontal="left" vertical="center" wrapText="1"/>
    </xf>
    <xf numFmtId="0" fontId="25" fillId="10" borderId="8" xfId="0" applyFont="1" applyFill="1" applyBorder="1" applyAlignment="1">
      <alignment horizontal="left" vertical="center" wrapText="1"/>
    </xf>
    <xf numFmtId="0" fontId="25" fillId="10" borderId="9" xfId="0" applyFont="1" applyFill="1" applyBorder="1" applyAlignment="1">
      <alignment horizontal="left" vertical="center" wrapText="1"/>
    </xf>
    <xf numFmtId="0" fontId="14" fillId="7" borderId="6" xfId="1" applyFont="1" applyFill="1" applyBorder="1" applyAlignment="1">
      <alignment horizontal="center" vertical="center" wrapText="1"/>
    </xf>
    <xf numFmtId="0" fontId="14" fillId="7" borderId="11" xfId="1" applyFont="1" applyFill="1" applyBorder="1" applyAlignment="1">
      <alignment horizontal="center" vertical="center" wrapText="1"/>
    </xf>
    <xf numFmtId="0" fontId="13" fillId="5" borderId="0" xfId="1" applyFont="1" applyFill="1" applyAlignment="1">
      <alignment horizontal="center" vertical="center" wrapText="1"/>
    </xf>
    <xf numFmtId="0" fontId="14" fillId="7" borderId="10" xfId="1" applyFont="1" applyFill="1" applyBorder="1" applyAlignment="1">
      <alignment horizontal="center" vertical="center" wrapText="1"/>
    </xf>
    <xf numFmtId="0" fontId="14" fillId="7" borderId="7" xfId="1" applyFont="1" applyFill="1" applyBorder="1" applyAlignment="1">
      <alignment horizontal="center" vertical="center" wrapText="1"/>
    </xf>
    <xf numFmtId="0" fontId="14" fillId="7" borderId="8" xfId="1" applyFont="1" applyFill="1" applyBorder="1" applyAlignment="1">
      <alignment horizontal="center" vertical="center" wrapText="1"/>
    </xf>
    <xf numFmtId="0" fontId="14" fillId="7" borderId="9" xfId="1" applyFont="1" applyFill="1" applyBorder="1" applyAlignment="1">
      <alignment horizontal="center" vertical="center" wrapText="1"/>
    </xf>
    <xf numFmtId="0" fontId="14" fillId="7" borderId="6" xfId="1" applyFont="1" applyFill="1" applyBorder="1" applyAlignment="1">
      <alignment horizontal="left" vertical="center" wrapText="1"/>
    </xf>
    <xf numFmtId="0" fontId="14" fillId="7" borderId="11" xfId="1" applyFont="1" applyFill="1" applyBorder="1" applyAlignment="1">
      <alignment horizontal="left" vertical="center" wrapText="1"/>
    </xf>
    <xf numFmtId="0" fontId="12" fillId="0" borderId="6" xfId="3" applyFont="1" applyFill="1" applyBorder="1" applyAlignment="1">
      <alignment horizontal="left" vertical="center" wrapText="1"/>
    </xf>
    <xf numFmtId="0" fontId="12" fillId="0" borderId="11" xfId="3" applyFont="1" applyFill="1" applyBorder="1" applyAlignment="1">
      <alignment horizontal="left" vertical="center" wrapText="1"/>
    </xf>
    <xf numFmtId="0" fontId="12" fillId="0" borderId="10" xfId="3" applyFont="1" applyFill="1" applyBorder="1" applyAlignment="1">
      <alignment horizontal="left" vertical="center" wrapText="1"/>
    </xf>
    <xf numFmtId="0" fontId="21" fillId="9" borderId="7" xfId="3" applyFont="1" applyFill="1" applyBorder="1" applyAlignment="1">
      <alignment horizontal="left" vertical="center" wrapText="1"/>
    </xf>
    <xf numFmtId="0" fontId="21" fillId="9" borderId="8" xfId="3" applyFont="1" applyFill="1" applyBorder="1" applyAlignment="1">
      <alignment horizontal="left" vertical="center" wrapText="1"/>
    </xf>
    <xf numFmtId="0" fontId="21" fillId="9" borderId="9" xfId="3" applyFont="1" applyFill="1" applyBorder="1" applyAlignment="1">
      <alignment horizontal="left" vertical="center" wrapText="1"/>
    </xf>
    <xf numFmtId="0" fontId="35" fillId="9" borderId="7" xfId="3" applyFont="1" applyFill="1" applyBorder="1" applyAlignment="1">
      <alignment horizontal="left" vertical="center" wrapText="1"/>
    </xf>
    <xf numFmtId="0" fontId="35" fillId="9" borderId="8" xfId="3" applyFont="1" applyFill="1" applyBorder="1" applyAlignment="1">
      <alignment horizontal="left" vertical="center" wrapText="1"/>
    </xf>
    <xf numFmtId="0" fontId="35" fillId="9" borderId="9" xfId="3" applyFont="1" applyFill="1" applyBorder="1" applyAlignment="1">
      <alignment horizontal="left" vertical="center" wrapText="1"/>
    </xf>
    <xf numFmtId="0" fontId="12" fillId="5" borderId="6" xfId="1" applyFont="1" applyFill="1" applyBorder="1" applyAlignment="1">
      <alignment horizontal="left" vertical="center" wrapText="1"/>
    </xf>
    <xf numFmtId="0" fontId="12" fillId="5" borderId="10" xfId="1" applyFont="1" applyFill="1" applyBorder="1" applyAlignment="1">
      <alignment horizontal="left" vertical="center" wrapText="1"/>
    </xf>
    <xf numFmtId="0" fontId="12" fillId="5" borderId="11" xfId="1" applyFont="1" applyFill="1" applyBorder="1" applyAlignment="1">
      <alignment horizontal="left" vertical="center" wrapText="1"/>
    </xf>
    <xf numFmtId="0" fontId="21" fillId="10" borderId="7" xfId="3" applyFont="1" applyFill="1" applyBorder="1" applyAlignment="1">
      <alignment horizontal="left" vertical="center" wrapText="1"/>
    </xf>
    <xf numFmtId="0" fontId="21" fillId="10" borderId="8" xfId="3" applyFont="1" applyFill="1" applyBorder="1" applyAlignment="1">
      <alignment horizontal="left" vertical="center" wrapText="1"/>
    </xf>
    <xf numFmtId="0" fontId="21" fillId="10" borderId="9" xfId="3" applyFont="1" applyFill="1" applyBorder="1" applyAlignment="1">
      <alignment horizontal="left" vertical="center" wrapText="1"/>
    </xf>
    <xf numFmtId="0" fontId="24" fillId="0" borderId="6" xfId="6" applyFont="1" applyBorder="1" applyAlignment="1">
      <alignment horizontal="left" vertical="center" wrapText="1"/>
    </xf>
    <xf numFmtId="0" fontId="24" fillId="0" borderId="11" xfId="6" applyFont="1" applyBorder="1" applyAlignment="1">
      <alignment horizontal="left" vertical="center" wrapText="1"/>
    </xf>
    <xf numFmtId="0" fontId="9" fillId="0" borderId="0" xfId="0" applyFont="1" applyAlignment="1">
      <alignment horizontal="center" vertical="top" wrapText="1"/>
    </xf>
    <xf numFmtId="0" fontId="12" fillId="0" borderId="7" xfId="3" applyFont="1" applyFill="1" applyBorder="1" applyAlignment="1">
      <alignment horizontal="left" vertical="center" wrapText="1"/>
    </xf>
    <xf numFmtId="0" fontId="12" fillId="0" borderId="8" xfId="3" applyFont="1" applyFill="1" applyBorder="1" applyAlignment="1">
      <alignment horizontal="left" vertical="center" wrapText="1"/>
    </xf>
    <xf numFmtId="0" fontId="12" fillId="0" borderId="9" xfId="3" applyFont="1" applyFill="1" applyBorder="1" applyAlignment="1">
      <alignment horizontal="left" vertical="center" wrapText="1"/>
    </xf>
  </cellXfs>
  <cellStyles count="7">
    <cellStyle name="Normal" xfId="0" builtinId="0"/>
    <cellStyle name="Normal 2" xfId="1"/>
    <cellStyle name="Normal 3" xfId="3"/>
    <cellStyle name="Normal 4" xfId="4"/>
    <cellStyle name="Normal 4 2" xfId="2"/>
    <cellStyle name="Normal 4 3" xfId="5"/>
    <cellStyle name="Normal 5" xfId="6"/>
  </cellStyles>
  <dxfs count="286">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MAS\SVN\07.TEST\Draft\KBKT_3.0_giai%20doan%202\Bao%20cao\BC%20Emis\130102_Thentt_KBKTCN_PM_QT01_12061_TestSMAS3.0_TKPS_EMIS01_v1.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rang bìa"/>
      <sheetName val="Giới thiệu"/>
      <sheetName val="Bảng trực giao"/>
      <sheetName val="Tổng hợp"/>
      <sheetName val="Thống kê gửi Phòng_Sở"/>
      <sheetName val="Báo cáo EMIS - Trg 1 cấp"/>
      <sheetName val="Báo cáo EMIS - Trg nhiều cấp"/>
      <sheetName val="Cập nhật HSHS"/>
      <sheetName val="Sổ điểm môn tính điểm"/>
      <sheetName val="Sổ điểm môn nhận xét"/>
      <sheetName val="Tổng kết điểm"/>
      <sheetName val="Cập nhật hạnh kiểm"/>
      <sheetName val="Báo cáo KQHT"/>
      <sheetName val="Thống kê KQHT Tiểu học"/>
      <sheetName val="Thống kê KQHT PTTH"/>
    </sheetNames>
    <sheetDataSet>
      <sheetData sheetId="0" refreshError="1"/>
      <sheetData sheetId="1" refreshError="1">
        <row r="20">
          <cell r="E20" t="str">
            <v>FF 10.0</v>
          </cell>
        </row>
        <row r="21">
          <cell r="E21" t="str">
            <v>IE 8.0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2:H42"/>
  <sheetViews>
    <sheetView tabSelected="1" zoomScale="85" zoomScaleNormal="85" workbookViewId="0">
      <pane ySplit="2" topLeftCell="A33" activePane="bottomLeft" state="frozen"/>
      <selection pane="bottomLeft" activeCell="E38" sqref="E38"/>
    </sheetView>
  </sheetViews>
  <sheetFormatPr defaultRowHeight="15.75"/>
  <cols>
    <col min="1" max="1" width="6.140625" style="75" customWidth="1"/>
    <col min="2" max="2" width="14.42578125" style="106" customWidth="1"/>
    <col min="3" max="3" width="39.5703125" style="75" customWidth="1"/>
    <col min="4" max="4" width="44.7109375" style="75" customWidth="1"/>
    <col min="5" max="5" width="42" style="75" customWidth="1"/>
    <col min="6" max="6" width="43" style="106" customWidth="1"/>
    <col min="7" max="7" width="7.140625" style="75" bestFit="1" customWidth="1"/>
    <col min="8" max="8" width="21.7109375" style="75" customWidth="1"/>
    <col min="9" max="16384" width="9.140625" style="75"/>
  </cols>
  <sheetData>
    <row r="2" spans="1:8">
      <c r="A2" s="85" t="s">
        <v>144</v>
      </c>
      <c r="B2" s="86" t="s">
        <v>267</v>
      </c>
      <c r="C2" s="85" t="s">
        <v>145</v>
      </c>
      <c r="D2" s="85" t="s">
        <v>146</v>
      </c>
      <c r="E2" s="85" t="s">
        <v>147</v>
      </c>
      <c r="F2" s="110" t="s">
        <v>257</v>
      </c>
      <c r="G2" s="111"/>
      <c r="H2" s="85" t="s">
        <v>148</v>
      </c>
    </row>
    <row r="3" spans="1:8" ht="31.5">
      <c r="A3" s="87" t="s">
        <v>468</v>
      </c>
      <c r="B3" s="88"/>
      <c r="C3" s="88"/>
      <c r="D3" s="88"/>
      <c r="E3" s="88"/>
      <c r="F3" s="89" t="s">
        <v>160</v>
      </c>
      <c r="G3" s="90" t="s">
        <v>161</v>
      </c>
      <c r="H3" s="91"/>
    </row>
    <row r="4" spans="1:8" ht="141.75">
      <c r="A4" s="92">
        <v>1</v>
      </c>
      <c r="B4" s="93" t="s">
        <v>268</v>
      </c>
      <c r="C4" s="91" t="s">
        <v>609</v>
      </c>
      <c r="D4" s="91" t="s">
        <v>240</v>
      </c>
      <c r="E4" s="91" t="s">
        <v>610</v>
      </c>
      <c r="F4" s="93" t="s">
        <v>518</v>
      </c>
      <c r="G4" s="93"/>
      <c r="H4" s="93"/>
    </row>
    <row r="5" spans="1:8" ht="47.25">
      <c r="A5" s="92">
        <v>2</v>
      </c>
      <c r="B5" s="93" t="s">
        <v>269</v>
      </c>
      <c r="C5" s="91" t="s">
        <v>255</v>
      </c>
      <c r="D5" s="91" t="s">
        <v>256</v>
      </c>
      <c r="E5" s="91" t="s">
        <v>248</v>
      </c>
      <c r="F5" s="95" t="s">
        <v>643</v>
      </c>
      <c r="G5" s="94"/>
      <c r="H5" s="93"/>
    </row>
    <row r="6" spans="1:8" ht="157.5">
      <c r="A6" s="92">
        <v>3</v>
      </c>
      <c r="B6" s="93" t="s">
        <v>270</v>
      </c>
      <c r="C6" s="91" t="s">
        <v>261</v>
      </c>
      <c r="D6" s="91" t="s">
        <v>611</v>
      </c>
      <c r="E6" s="91" t="s">
        <v>612</v>
      </c>
      <c r="F6" s="95" t="s">
        <v>522</v>
      </c>
      <c r="G6" s="95" t="s">
        <v>518</v>
      </c>
      <c r="H6" s="93" t="s">
        <v>532</v>
      </c>
    </row>
    <row r="7" spans="1:8" ht="126">
      <c r="A7" s="117">
        <v>4</v>
      </c>
      <c r="B7" s="115" t="s">
        <v>270</v>
      </c>
      <c r="C7" s="91" t="s">
        <v>271</v>
      </c>
      <c r="D7" s="91" t="s">
        <v>613</v>
      </c>
      <c r="E7" s="91" t="s">
        <v>272</v>
      </c>
      <c r="F7" s="95" t="s">
        <v>523</v>
      </c>
      <c r="G7" s="95" t="s">
        <v>518</v>
      </c>
      <c r="H7" s="93" t="s">
        <v>533</v>
      </c>
    </row>
    <row r="8" spans="1:8" ht="31.5">
      <c r="A8" s="118"/>
      <c r="B8" s="116"/>
      <c r="C8" s="91" t="s">
        <v>273</v>
      </c>
      <c r="D8" s="91" t="s">
        <v>274</v>
      </c>
      <c r="E8" s="91" t="s">
        <v>275</v>
      </c>
      <c r="F8" s="95" t="s">
        <v>524</v>
      </c>
      <c r="G8" s="95" t="s">
        <v>518</v>
      </c>
      <c r="H8" s="93" t="s">
        <v>532</v>
      </c>
    </row>
    <row r="9" spans="1:8" ht="220.5">
      <c r="A9" s="92">
        <v>5</v>
      </c>
      <c r="B9" s="93" t="s">
        <v>270</v>
      </c>
      <c r="C9" s="91" t="s">
        <v>614</v>
      </c>
      <c r="D9" s="91" t="s">
        <v>615</v>
      </c>
      <c r="E9" s="91" t="s">
        <v>616</v>
      </c>
      <c r="F9" s="95" t="s">
        <v>706</v>
      </c>
      <c r="G9" s="95" t="s">
        <v>518</v>
      </c>
      <c r="H9" s="93"/>
    </row>
    <row r="10" spans="1:8" ht="126">
      <c r="A10" s="117">
        <v>6</v>
      </c>
      <c r="B10" s="115" t="s">
        <v>289</v>
      </c>
      <c r="C10" s="93" t="s">
        <v>617</v>
      </c>
      <c r="D10" s="93" t="s">
        <v>618</v>
      </c>
      <c r="E10" s="93" t="s">
        <v>287</v>
      </c>
      <c r="F10" s="95" t="s">
        <v>525</v>
      </c>
      <c r="G10" s="95" t="s">
        <v>518</v>
      </c>
      <c r="H10" s="93" t="s">
        <v>534</v>
      </c>
    </row>
    <row r="11" spans="1:8" ht="31.5">
      <c r="A11" s="118"/>
      <c r="B11" s="116"/>
      <c r="C11" s="93" t="s">
        <v>273</v>
      </c>
      <c r="D11" s="93" t="s">
        <v>288</v>
      </c>
      <c r="E11" s="93" t="s">
        <v>275</v>
      </c>
      <c r="F11" s="95" t="s">
        <v>524</v>
      </c>
      <c r="G11" s="95" t="s">
        <v>518</v>
      </c>
      <c r="H11" s="93" t="s">
        <v>532</v>
      </c>
    </row>
    <row r="12" spans="1:8" ht="141.75">
      <c r="A12" s="92">
        <v>7</v>
      </c>
      <c r="B12" s="96" t="s">
        <v>289</v>
      </c>
      <c r="C12" s="93" t="s">
        <v>619</v>
      </c>
      <c r="D12" s="93" t="s">
        <v>620</v>
      </c>
      <c r="E12" s="93" t="s">
        <v>621</v>
      </c>
      <c r="F12" s="95" t="s">
        <v>518</v>
      </c>
      <c r="G12" s="95"/>
      <c r="H12" s="93"/>
    </row>
    <row r="13" spans="1:8" ht="63">
      <c r="A13" s="92">
        <v>8</v>
      </c>
      <c r="B13" s="93" t="s">
        <v>311</v>
      </c>
      <c r="C13" s="91" t="s">
        <v>312</v>
      </c>
      <c r="D13" s="91" t="s">
        <v>313</v>
      </c>
      <c r="E13" s="91" t="s">
        <v>314</v>
      </c>
      <c r="F13" s="95" t="s">
        <v>518</v>
      </c>
      <c r="G13" s="95"/>
      <c r="H13" s="93"/>
    </row>
    <row r="14" spans="1:8" ht="94.5">
      <c r="A14" s="92">
        <v>9</v>
      </c>
      <c r="B14" s="93" t="s">
        <v>311</v>
      </c>
      <c r="C14" s="91" t="s">
        <v>622</v>
      </c>
      <c r="D14" s="91" t="s">
        <v>623</v>
      </c>
      <c r="E14" s="91" t="s">
        <v>316</v>
      </c>
      <c r="F14" s="95" t="s">
        <v>518</v>
      </c>
      <c r="G14" s="95"/>
      <c r="H14" s="93"/>
    </row>
    <row r="15" spans="1:8" ht="126">
      <c r="A15" s="92">
        <v>10</v>
      </c>
      <c r="B15" s="93" t="s">
        <v>318</v>
      </c>
      <c r="C15" s="91" t="s">
        <v>331</v>
      </c>
      <c r="D15" s="91" t="s">
        <v>624</v>
      </c>
      <c r="E15" s="91" t="s">
        <v>625</v>
      </c>
      <c r="F15" s="95" t="s">
        <v>518</v>
      </c>
      <c r="G15" s="95"/>
      <c r="H15" s="93"/>
    </row>
    <row r="16" spans="1:8">
      <c r="A16" s="92">
        <v>11</v>
      </c>
      <c r="B16" s="93" t="s">
        <v>268</v>
      </c>
      <c r="C16" s="91"/>
      <c r="D16" s="91"/>
      <c r="E16" s="91"/>
      <c r="F16" s="94"/>
      <c r="G16" s="94"/>
      <c r="H16" s="93"/>
    </row>
    <row r="17" spans="1:8" ht="94.5">
      <c r="A17" s="92">
        <v>12</v>
      </c>
      <c r="B17" s="93" t="s">
        <v>354</v>
      </c>
      <c r="C17" s="91" t="s">
        <v>355</v>
      </c>
      <c r="D17" s="91" t="s">
        <v>626</v>
      </c>
      <c r="E17" s="91" t="s">
        <v>356</v>
      </c>
      <c r="F17" s="95" t="s">
        <v>518</v>
      </c>
      <c r="G17" s="95"/>
      <c r="H17" s="93"/>
    </row>
    <row r="18" spans="1:8" ht="78.75">
      <c r="A18" s="92">
        <v>13</v>
      </c>
      <c r="B18" s="93" t="s">
        <v>358</v>
      </c>
      <c r="C18" s="91" t="s">
        <v>359</v>
      </c>
      <c r="D18" s="91" t="s">
        <v>627</v>
      </c>
      <c r="E18" s="91" t="s">
        <v>628</v>
      </c>
      <c r="F18" s="95" t="s">
        <v>518</v>
      </c>
      <c r="G18" s="95"/>
      <c r="H18" s="93"/>
    </row>
    <row r="19" spans="1:8" ht="94.5">
      <c r="A19" s="92">
        <v>14</v>
      </c>
      <c r="B19" s="93" t="s">
        <v>358</v>
      </c>
      <c r="C19" s="91" t="s">
        <v>361</v>
      </c>
      <c r="D19" s="91" t="s">
        <v>362</v>
      </c>
      <c r="E19" s="91" t="s">
        <v>366</v>
      </c>
      <c r="F19" s="95" t="s">
        <v>518</v>
      </c>
      <c r="G19" s="95"/>
      <c r="H19" s="97" t="s">
        <v>469</v>
      </c>
    </row>
    <row r="20" spans="1:8" ht="47.25">
      <c r="A20" s="92">
        <v>15</v>
      </c>
      <c r="B20" s="93" t="s">
        <v>364</v>
      </c>
      <c r="C20" s="91" t="s">
        <v>365</v>
      </c>
      <c r="D20" s="91" t="s">
        <v>629</v>
      </c>
      <c r="E20" s="91" t="s">
        <v>630</v>
      </c>
      <c r="F20" s="95" t="s">
        <v>518</v>
      </c>
      <c r="G20" s="95"/>
      <c r="H20" s="93"/>
    </row>
    <row r="21" spans="1:8" ht="94.5">
      <c r="A21" s="92">
        <v>16</v>
      </c>
      <c r="B21" s="93" t="s">
        <v>364</v>
      </c>
      <c r="C21" s="91" t="s">
        <v>382</v>
      </c>
      <c r="D21" s="91" t="s">
        <v>383</v>
      </c>
      <c r="E21" s="91" t="s">
        <v>384</v>
      </c>
      <c r="F21" s="95" t="s">
        <v>518</v>
      </c>
      <c r="G21" s="95"/>
      <c r="H21" s="97" t="s">
        <v>469</v>
      </c>
    </row>
    <row r="22" spans="1:8" ht="47.25">
      <c r="A22" s="92">
        <v>17</v>
      </c>
      <c r="B22" s="93" t="s">
        <v>393</v>
      </c>
      <c r="C22" s="91" t="s">
        <v>394</v>
      </c>
      <c r="D22" s="91" t="s">
        <v>631</v>
      </c>
      <c r="E22" s="91" t="s">
        <v>632</v>
      </c>
      <c r="F22" s="95" t="s">
        <v>518</v>
      </c>
      <c r="G22" s="95"/>
      <c r="H22" s="93"/>
    </row>
    <row r="23" spans="1:8" ht="63">
      <c r="A23" s="92">
        <v>18</v>
      </c>
      <c r="B23" s="93" t="s">
        <v>395</v>
      </c>
      <c r="C23" s="91" t="s">
        <v>396</v>
      </c>
      <c r="D23" s="91" t="s">
        <v>633</v>
      </c>
      <c r="E23" s="91" t="s">
        <v>632</v>
      </c>
      <c r="F23" s="95" t="s">
        <v>518</v>
      </c>
      <c r="G23" s="95"/>
      <c r="H23" s="93"/>
    </row>
    <row r="24" spans="1:8">
      <c r="A24" s="119" t="s">
        <v>510</v>
      </c>
      <c r="B24" s="120"/>
      <c r="C24" s="120"/>
      <c r="D24" s="120"/>
      <c r="E24" s="120"/>
      <c r="F24" s="121"/>
      <c r="G24" s="98"/>
      <c r="H24" s="91"/>
    </row>
    <row r="25" spans="1:8" ht="63">
      <c r="A25" s="92">
        <v>19</v>
      </c>
      <c r="B25" s="93" t="s">
        <v>449</v>
      </c>
      <c r="C25" s="91" t="s">
        <v>450</v>
      </c>
      <c r="D25" s="91" t="s">
        <v>634</v>
      </c>
      <c r="E25" s="91" t="s">
        <v>635</v>
      </c>
      <c r="F25" s="99" t="s">
        <v>518</v>
      </c>
      <c r="G25" s="100"/>
      <c r="H25" s="91"/>
    </row>
    <row r="26" spans="1:8" ht="63">
      <c r="A26" s="92">
        <v>20</v>
      </c>
      <c r="B26" s="93" t="s">
        <v>449</v>
      </c>
      <c r="C26" s="91" t="s">
        <v>453</v>
      </c>
      <c r="D26" s="91" t="s">
        <v>636</v>
      </c>
      <c r="E26" s="91" t="s">
        <v>454</v>
      </c>
      <c r="F26" s="100" t="s">
        <v>573</v>
      </c>
      <c r="G26" s="100"/>
      <c r="H26" s="104" t="s">
        <v>644</v>
      </c>
    </row>
    <row r="27" spans="1:8" ht="78.75">
      <c r="A27" s="92">
        <v>21</v>
      </c>
      <c r="B27" s="93" t="s">
        <v>464</v>
      </c>
      <c r="C27" s="91" t="s">
        <v>465</v>
      </c>
      <c r="D27" s="91" t="s">
        <v>466</v>
      </c>
      <c r="E27" s="91" t="s">
        <v>467</v>
      </c>
      <c r="F27" s="99" t="s">
        <v>518</v>
      </c>
      <c r="G27" s="100"/>
      <c r="H27" s="91"/>
    </row>
    <row r="28" spans="1:8" ht="126">
      <c r="A28" s="92">
        <v>22</v>
      </c>
      <c r="B28" s="93" t="s">
        <v>464</v>
      </c>
      <c r="C28" s="91" t="s">
        <v>470</v>
      </c>
      <c r="D28" s="91" t="s">
        <v>472</v>
      </c>
      <c r="E28" s="91" t="s">
        <v>471</v>
      </c>
      <c r="F28" s="99" t="s">
        <v>518</v>
      </c>
      <c r="G28" s="100"/>
      <c r="H28" s="91"/>
    </row>
    <row r="29" spans="1:8">
      <c r="A29" s="112" t="s">
        <v>517</v>
      </c>
      <c r="B29" s="113"/>
      <c r="C29" s="113"/>
      <c r="D29" s="113"/>
      <c r="E29" s="113"/>
      <c r="F29" s="113"/>
      <c r="G29" s="113"/>
      <c r="H29" s="114"/>
    </row>
    <row r="30" spans="1:8" ht="94.5">
      <c r="A30" s="92">
        <v>23</v>
      </c>
      <c r="B30" s="93" t="s">
        <v>501</v>
      </c>
      <c r="C30" s="91" t="s">
        <v>502</v>
      </c>
      <c r="D30" s="91" t="s">
        <v>516</v>
      </c>
      <c r="E30" s="91" t="s">
        <v>514</v>
      </c>
      <c r="F30" s="99" t="s">
        <v>707</v>
      </c>
      <c r="G30" s="99" t="s">
        <v>518</v>
      </c>
      <c r="H30" s="101" t="s">
        <v>469</v>
      </c>
    </row>
    <row r="31" spans="1:8" ht="94.5">
      <c r="A31" s="92">
        <v>24</v>
      </c>
      <c r="B31" s="93" t="s">
        <v>270</v>
      </c>
      <c r="C31" s="91" t="s">
        <v>513</v>
      </c>
      <c r="D31" s="91" t="s">
        <v>515</v>
      </c>
      <c r="E31" s="91" t="s">
        <v>503</v>
      </c>
      <c r="F31" s="99" t="s">
        <v>707</v>
      </c>
      <c r="G31" s="99" t="s">
        <v>518</v>
      </c>
      <c r="H31" s="101" t="s">
        <v>469</v>
      </c>
    </row>
    <row r="32" spans="1:8" ht="78.75">
      <c r="A32" s="92">
        <v>25</v>
      </c>
      <c r="B32" s="93" t="s">
        <v>528</v>
      </c>
      <c r="C32" s="91" t="s">
        <v>529</v>
      </c>
      <c r="D32" s="91" t="s">
        <v>530</v>
      </c>
      <c r="E32" s="91" t="s">
        <v>531</v>
      </c>
      <c r="F32" s="99" t="s">
        <v>518</v>
      </c>
      <c r="G32" s="100"/>
      <c r="H32" s="91"/>
    </row>
    <row r="33" spans="1:8">
      <c r="A33" s="112" t="s">
        <v>544</v>
      </c>
      <c r="B33" s="113"/>
      <c r="C33" s="113"/>
      <c r="D33" s="113"/>
      <c r="E33" s="113"/>
      <c r="F33" s="113"/>
      <c r="G33" s="113"/>
      <c r="H33" s="114"/>
    </row>
    <row r="34" spans="1:8" ht="47.25">
      <c r="A34" s="92">
        <v>26</v>
      </c>
      <c r="B34" s="93" t="s">
        <v>545</v>
      </c>
      <c r="C34" s="91" t="s">
        <v>637</v>
      </c>
      <c r="D34" s="91" t="s">
        <v>638</v>
      </c>
      <c r="E34" s="91" t="s">
        <v>639</v>
      </c>
      <c r="F34" s="99" t="s">
        <v>571</v>
      </c>
      <c r="G34" s="99" t="s">
        <v>518</v>
      </c>
      <c r="H34" s="91"/>
    </row>
    <row r="35" spans="1:8" ht="78.75">
      <c r="A35" s="92">
        <v>27</v>
      </c>
      <c r="B35" s="93" t="s">
        <v>603</v>
      </c>
      <c r="C35" s="91" t="s">
        <v>568</v>
      </c>
      <c r="D35" s="91" t="s">
        <v>569</v>
      </c>
      <c r="E35" s="91" t="s">
        <v>570</v>
      </c>
      <c r="F35" s="100" t="s">
        <v>645</v>
      </c>
      <c r="G35" s="100"/>
      <c r="H35" s="100"/>
    </row>
    <row r="36" spans="1:8" ht="63">
      <c r="A36" s="92">
        <v>28</v>
      </c>
      <c r="B36" s="93" t="s">
        <v>598</v>
      </c>
      <c r="C36" s="91" t="s">
        <v>599</v>
      </c>
      <c r="D36" s="91" t="s">
        <v>352</v>
      </c>
      <c r="E36" s="91" t="s">
        <v>640</v>
      </c>
      <c r="F36" s="100" t="s">
        <v>641</v>
      </c>
      <c r="G36" s="100"/>
      <c r="H36" s="91"/>
    </row>
    <row r="37" spans="1:8" ht="63">
      <c r="A37" s="79">
        <v>29</v>
      </c>
      <c r="B37" s="91" t="s">
        <v>600</v>
      </c>
      <c r="C37" s="76" t="s">
        <v>601</v>
      </c>
      <c r="D37" s="76" t="s">
        <v>602</v>
      </c>
      <c r="E37" s="91" t="s">
        <v>642</v>
      </c>
      <c r="F37" s="100" t="s">
        <v>641</v>
      </c>
      <c r="G37" s="76"/>
      <c r="H37" s="76"/>
    </row>
    <row r="38" spans="1:8" ht="141.75">
      <c r="A38" s="79">
        <v>30</v>
      </c>
      <c r="B38" s="91" t="s">
        <v>604</v>
      </c>
      <c r="C38" s="76" t="s">
        <v>605</v>
      </c>
      <c r="D38" s="76" t="s">
        <v>606</v>
      </c>
      <c r="E38" s="76" t="s">
        <v>651</v>
      </c>
      <c r="F38" s="91" t="s">
        <v>518</v>
      </c>
      <c r="G38" s="76"/>
      <c r="H38" s="105" t="s">
        <v>650</v>
      </c>
    </row>
    <row r="39" spans="1:8" ht="47.25">
      <c r="A39" s="79">
        <v>31</v>
      </c>
      <c r="B39" s="91" t="s">
        <v>354</v>
      </c>
      <c r="C39" s="76" t="s">
        <v>671</v>
      </c>
      <c r="D39" s="76" t="s">
        <v>672</v>
      </c>
      <c r="E39" s="76" t="s">
        <v>673</v>
      </c>
      <c r="F39" s="91"/>
      <c r="G39" s="76"/>
      <c r="H39" s="76"/>
    </row>
    <row r="40" spans="1:8" ht="78.75">
      <c r="A40" s="79">
        <v>32</v>
      </c>
      <c r="B40" s="91" t="s">
        <v>698</v>
      </c>
      <c r="C40" s="76" t="s">
        <v>699</v>
      </c>
      <c r="D40" s="76" t="s">
        <v>701</v>
      </c>
      <c r="E40" s="76" t="s">
        <v>700</v>
      </c>
      <c r="F40" s="91"/>
      <c r="G40" s="76"/>
      <c r="H40" s="76"/>
    </row>
    <row r="41" spans="1:8">
      <c r="A41" s="79"/>
      <c r="B41" s="91"/>
      <c r="C41" s="76"/>
      <c r="D41" s="76"/>
      <c r="E41" s="76"/>
      <c r="F41" s="91"/>
      <c r="G41" s="76"/>
      <c r="H41" s="76"/>
    </row>
    <row r="42" spans="1:8">
      <c r="A42" s="79"/>
      <c r="B42" s="91"/>
      <c r="C42" s="76"/>
      <c r="D42" s="76"/>
      <c r="E42" s="76"/>
      <c r="F42" s="91"/>
      <c r="G42" s="76"/>
      <c r="H42" s="76"/>
    </row>
  </sheetData>
  <mergeCells count="8">
    <mergeCell ref="F2:G2"/>
    <mergeCell ref="A33:H33"/>
    <mergeCell ref="A29:H29"/>
    <mergeCell ref="B7:B8"/>
    <mergeCell ref="A7:A8"/>
    <mergeCell ref="A10:A11"/>
    <mergeCell ref="B10:B11"/>
    <mergeCell ref="A24:F24"/>
  </mergeCells>
  <pageMargins left="0.7" right="0.7" top="0.75" bottom="0.75" header="0.3" footer="0.3"/>
  <pageSetup orientation="portrait" horizontalDpi="300" verticalDpi="0" r:id="rId1"/>
</worksheet>
</file>

<file path=xl/worksheets/sheet2.xml><?xml version="1.0" encoding="utf-8"?>
<worksheet xmlns="http://schemas.openxmlformats.org/spreadsheetml/2006/main" xmlns:r="http://schemas.openxmlformats.org/officeDocument/2006/relationships">
  <dimension ref="A1:AS66"/>
  <sheetViews>
    <sheetView topLeftCell="A25" workbookViewId="0">
      <selection activeCell="C36" sqref="C36"/>
    </sheetView>
  </sheetViews>
  <sheetFormatPr defaultColWidth="9" defaultRowHeight="12.75"/>
  <cols>
    <col min="1" max="1" width="9" style="43"/>
    <col min="2" max="2" width="31.140625" style="44" customWidth="1"/>
    <col min="3" max="3" width="51.7109375" style="43" customWidth="1"/>
    <col min="4" max="4" width="48.140625" style="43" customWidth="1"/>
    <col min="5" max="7" width="5.28515625" style="45" bestFit="1" customWidth="1"/>
    <col min="8" max="16" width="0" style="45" hidden="1" customWidth="1"/>
    <col min="17" max="17" width="9" style="45"/>
    <col min="18" max="18" width="18.28515625" style="44" customWidth="1"/>
    <col min="19" max="16384" width="9" style="43"/>
  </cols>
  <sheetData>
    <row r="1" spans="1:45" ht="26.25">
      <c r="C1" s="124" t="s">
        <v>149</v>
      </c>
      <c r="D1" s="124"/>
    </row>
    <row r="2" spans="1:45">
      <c r="C2" s="46" t="s">
        <v>150</v>
      </c>
      <c r="D2" s="47" t="s">
        <v>473</v>
      </c>
    </row>
    <row r="3" spans="1:45">
      <c r="C3" s="46" t="s">
        <v>151</v>
      </c>
      <c r="D3" s="47" t="s">
        <v>474</v>
      </c>
    </row>
    <row r="4" spans="1:45">
      <c r="C4" s="46" t="s">
        <v>152</v>
      </c>
      <c r="D4" s="48">
        <f>COUNTIF($Q$15:$Q$633,"P")</f>
        <v>22</v>
      </c>
    </row>
    <row r="5" spans="1:45">
      <c r="C5" s="46" t="s">
        <v>153</v>
      </c>
      <c r="D5" s="48">
        <f>COUNTIF($Q$15:$Q$633,"F")</f>
        <v>8</v>
      </c>
    </row>
    <row r="6" spans="1:45">
      <c r="C6" s="46" t="s">
        <v>154</v>
      </c>
      <c r="D6" s="48">
        <f>COUNTIF($Q$15:$Q$633,"PE")</f>
        <v>10</v>
      </c>
    </row>
    <row r="7" spans="1:45">
      <c r="C7" s="46" t="s">
        <v>155</v>
      </c>
      <c r="D7" s="48">
        <f>D8-D4-D5-D6</f>
        <v>0</v>
      </c>
    </row>
    <row r="8" spans="1:45">
      <c r="C8" s="46" t="s">
        <v>156</v>
      </c>
      <c r="D8" s="48">
        <f>COUNTA(D15:D1052)</f>
        <v>40</v>
      </c>
    </row>
    <row r="10" spans="1:45">
      <c r="A10" s="122" t="s">
        <v>151</v>
      </c>
      <c r="B10" s="122" t="s">
        <v>157</v>
      </c>
      <c r="C10" s="122" t="s">
        <v>145</v>
      </c>
      <c r="D10" s="122" t="s">
        <v>147</v>
      </c>
      <c r="E10" s="126" t="s">
        <v>401</v>
      </c>
      <c r="F10" s="127"/>
      <c r="G10" s="128"/>
      <c r="H10" s="126" t="str">
        <f>'[1]Giới thiệu'!E21</f>
        <v>IE 8.0</v>
      </c>
      <c r="I10" s="127"/>
      <c r="J10" s="128"/>
      <c r="K10" s="126"/>
      <c r="L10" s="127"/>
      <c r="M10" s="128"/>
      <c r="N10" s="49"/>
      <c r="O10" s="50"/>
      <c r="P10" s="51"/>
      <c r="Q10" s="122" t="s">
        <v>158</v>
      </c>
      <c r="R10" s="129" t="s">
        <v>159</v>
      </c>
      <c r="S10" s="122" t="s">
        <v>148</v>
      </c>
    </row>
    <row r="11" spans="1:45" ht="25.5">
      <c r="A11" s="125"/>
      <c r="B11" s="123"/>
      <c r="C11" s="123"/>
      <c r="D11" s="123"/>
      <c r="E11" s="52" t="s">
        <v>160</v>
      </c>
      <c r="F11" s="52" t="s">
        <v>161</v>
      </c>
      <c r="G11" s="52" t="s">
        <v>162</v>
      </c>
      <c r="H11" s="52" t="s">
        <v>160</v>
      </c>
      <c r="I11" s="52" t="s">
        <v>161</v>
      </c>
      <c r="J11" s="52" t="s">
        <v>162</v>
      </c>
      <c r="K11" s="52" t="s">
        <v>160</v>
      </c>
      <c r="L11" s="52" t="s">
        <v>161</v>
      </c>
      <c r="M11" s="52" t="s">
        <v>162</v>
      </c>
      <c r="N11" s="52" t="s">
        <v>160</v>
      </c>
      <c r="O11" s="52" t="s">
        <v>161</v>
      </c>
      <c r="P11" s="52" t="s">
        <v>162</v>
      </c>
      <c r="Q11" s="123"/>
      <c r="R11" s="130"/>
      <c r="S11" s="123"/>
    </row>
    <row r="12" spans="1:45" ht="24.75" customHeight="1">
      <c r="A12" s="40" t="str">
        <f>IF(AND(D12="",D12=""),"",$D$3&amp;"_"&amp;ROW()-11-COUNTBLANK($D12:D$17))</f>
        <v/>
      </c>
      <c r="B12" s="53" t="s">
        <v>163</v>
      </c>
      <c r="C12" s="39" t="s">
        <v>404</v>
      </c>
      <c r="D12" s="54"/>
      <c r="E12" s="54"/>
      <c r="F12" s="54"/>
      <c r="G12" s="54"/>
      <c r="H12" s="54"/>
      <c r="I12" s="54"/>
      <c r="J12" s="54"/>
      <c r="K12" s="54"/>
      <c r="L12" s="54"/>
      <c r="M12" s="54"/>
      <c r="N12" s="54"/>
      <c r="O12" s="54"/>
      <c r="P12" s="54"/>
      <c r="Q12" s="54"/>
      <c r="R12" s="70"/>
      <c r="S12" s="55"/>
    </row>
    <row r="13" spans="1:45" s="59" customFormat="1" ht="16.5">
      <c r="A13" s="40" t="str">
        <f>IF(AND(D13="",D13=""),"",$D$3&amp;"_"&amp;ROW()-11-COUNTBLANK($D13:D$17))</f>
        <v/>
      </c>
      <c r="B13" s="56" t="s">
        <v>164</v>
      </c>
      <c r="C13" s="57"/>
      <c r="D13" s="57"/>
      <c r="E13" s="57"/>
      <c r="F13" s="57"/>
      <c r="G13" s="57"/>
      <c r="H13" s="57"/>
      <c r="I13" s="57"/>
      <c r="J13" s="57"/>
      <c r="K13" s="57"/>
      <c r="L13" s="57"/>
      <c r="M13" s="57"/>
      <c r="N13" s="57"/>
      <c r="O13" s="57"/>
      <c r="P13" s="57"/>
      <c r="Q13" s="57"/>
      <c r="R13" s="71"/>
      <c r="S13" s="58"/>
    </row>
    <row r="14" spans="1:45">
      <c r="A14" s="38" t="str">
        <f>IF(AND(D14="",D14=""),"",$D$3&amp;"_"&amp;ROW()-11-COUNTBLANK($D$12:D14))</f>
        <v>Web_1</v>
      </c>
      <c r="B14" s="131" t="s">
        <v>246</v>
      </c>
      <c r="C14" s="42" t="s">
        <v>405</v>
      </c>
      <c r="D14" s="42" t="s">
        <v>412</v>
      </c>
      <c r="E14" s="64" t="s">
        <v>237</v>
      </c>
      <c r="F14" s="64"/>
      <c r="G14" s="64"/>
      <c r="H14" s="60"/>
      <c r="I14" s="60"/>
      <c r="J14" s="60"/>
      <c r="K14" s="60"/>
      <c r="L14" s="60"/>
      <c r="M14" s="60"/>
      <c r="N14" s="60"/>
      <c r="O14" s="60"/>
      <c r="P14" s="60"/>
      <c r="Q14" s="48" t="str">
        <f t="shared" ref="Q14:Q17" si="0">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P</v>
      </c>
      <c r="R14" s="65"/>
      <c r="S14" s="61"/>
      <c r="T14" s="62"/>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row>
    <row r="15" spans="1:45">
      <c r="A15" s="38" t="str">
        <f>IF(AND(D15="",D15=""),"",$D$3&amp;"_"&amp;ROW()-11-COUNTBLANK($D$12:D15))</f>
        <v>Web_2</v>
      </c>
      <c r="B15" s="133"/>
      <c r="C15" s="42" t="s">
        <v>406</v>
      </c>
      <c r="D15" s="42" t="s">
        <v>412</v>
      </c>
      <c r="E15" s="64" t="s">
        <v>237</v>
      </c>
      <c r="F15" s="64"/>
      <c r="G15" s="64"/>
      <c r="H15" s="60"/>
      <c r="I15" s="60"/>
      <c r="J15" s="60"/>
      <c r="K15" s="60"/>
      <c r="L15" s="60"/>
      <c r="M15" s="60"/>
      <c r="N15" s="60"/>
      <c r="O15" s="60"/>
      <c r="P15" s="60"/>
      <c r="Q15" s="48" t="str">
        <f t="shared" si="0"/>
        <v>P</v>
      </c>
      <c r="R15" s="65"/>
      <c r="S15" s="61"/>
      <c r="T15" s="62"/>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row>
    <row r="16" spans="1:45">
      <c r="A16" s="38" t="str">
        <f>IF(AND(D16="",D16=""),"",$D$3&amp;"_"&amp;ROW()-11-COUNTBLANK($D$12:D16))</f>
        <v>Web_3</v>
      </c>
      <c r="B16" s="132"/>
      <c r="C16" s="42" t="s">
        <v>407</v>
      </c>
      <c r="D16" s="42" t="s">
        <v>412</v>
      </c>
      <c r="E16" s="64" t="s">
        <v>237</v>
      </c>
      <c r="F16" s="64"/>
      <c r="G16" s="64"/>
      <c r="H16" s="60"/>
      <c r="I16" s="60"/>
      <c r="J16" s="60"/>
      <c r="K16" s="60"/>
      <c r="L16" s="60"/>
      <c r="M16" s="60"/>
      <c r="N16" s="60"/>
      <c r="O16" s="60"/>
      <c r="P16" s="60"/>
      <c r="Q16" s="48" t="str">
        <f t="shared" si="0"/>
        <v>P</v>
      </c>
      <c r="R16" s="65"/>
      <c r="S16" s="61"/>
      <c r="T16" s="62"/>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row>
    <row r="17" spans="1:45" ht="25.5">
      <c r="A17" s="38" t="str">
        <f>IF(AND(D17="",D17=""),"",$D$3&amp;"_"&amp;ROW()-11-COUNTBLANK($D$12:D17))</f>
        <v>Web_4</v>
      </c>
      <c r="B17" s="41" t="s">
        <v>248</v>
      </c>
      <c r="C17" s="42" t="s">
        <v>408</v>
      </c>
      <c r="D17" s="42" t="s">
        <v>409</v>
      </c>
      <c r="E17" s="64" t="s">
        <v>237</v>
      </c>
      <c r="F17" s="64"/>
      <c r="G17" s="64"/>
      <c r="H17" s="60"/>
      <c r="I17" s="60"/>
      <c r="J17" s="60"/>
      <c r="K17" s="60"/>
      <c r="L17" s="60"/>
      <c r="M17" s="60"/>
      <c r="N17" s="60"/>
      <c r="O17" s="60"/>
      <c r="P17" s="60"/>
      <c r="Q17" s="48" t="str">
        <f t="shared" si="0"/>
        <v>P</v>
      </c>
      <c r="R17" s="65"/>
      <c r="S17" s="61"/>
      <c r="T17" s="62"/>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row>
    <row r="18" spans="1:45" ht="18">
      <c r="A18" s="38" t="str">
        <f>IF(AND(D18="",D18=""),"",$D$3&amp;"_"&amp;ROW()-11-COUNTBLANK($D$12:D18))</f>
        <v/>
      </c>
      <c r="B18" s="53" t="s">
        <v>177</v>
      </c>
      <c r="C18" s="39" t="s">
        <v>410</v>
      </c>
      <c r="D18" s="54"/>
      <c r="E18" s="54"/>
      <c r="F18" s="54"/>
      <c r="G18" s="54"/>
      <c r="H18" s="54"/>
      <c r="I18" s="54"/>
      <c r="J18" s="54"/>
      <c r="K18" s="54"/>
      <c r="L18" s="54"/>
      <c r="M18" s="54"/>
      <c r="N18" s="54"/>
      <c r="O18" s="54"/>
      <c r="P18" s="54"/>
      <c r="Q18" s="54"/>
      <c r="R18" s="70"/>
      <c r="S18" s="55"/>
    </row>
    <row r="19" spans="1:45" s="59" customFormat="1" ht="16.5">
      <c r="A19" s="38" t="str">
        <f>IF(AND(D19="",D19=""),"",$D$3&amp;"_"&amp;ROW()-11-COUNTBLANK($D$12:D19))</f>
        <v/>
      </c>
      <c r="B19" s="56" t="s">
        <v>164</v>
      </c>
      <c r="C19" s="57"/>
      <c r="D19" s="57"/>
      <c r="E19" s="57"/>
      <c r="F19" s="57"/>
      <c r="G19" s="57"/>
      <c r="H19" s="57"/>
      <c r="I19" s="57"/>
      <c r="J19" s="57"/>
      <c r="K19" s="57"/>
      <c r="L19" s="57"/>
      <c r="M19" s="57"/>
      <c r="N19" s="57"/>
      <c r="O19" s="57"/>
      <c r="P19" s="57"/>
      <c r="Q19" s="57"/>
      <c r="R19" s="71"/>
      <c r="S19" s="58"/>
    </row>
    <row r="20" spans="1:45" ht="18.75" customHeight="1">
      <c r="A20" s="38" t="str">
        <f>IF(AND(D20="",D20=""),"",$D$3&amp;"_"&amp;ROW()-11-COUNTBLANK($D$12:D20))</f>
        <v/>
      </c>
      <c r="B20" s="134" t="s">
        <v>400</v>
      </c>
      <c r="C20" s="135"/>
      <c r="D20" s="135"/>
      <c r="E20" s="135"/>
      <c r="F20" s="135"/>
      <c r="G20" s="136"/>
      <c r="H20" s="60"/>
      <c r="I20" s="60"/>
      <c r="J20" s="60"/>
      <c r="K20" s="60"/>
      <c r="L20" s="60"/>
      <c r="M20" s="60"/>
      <c r="N20" s="60"/>
      <c r="O20" s="60"/>
      <c r="P20" s="60"/>
      <c r="Q20" s="48" t="str">
        <f t="shared" ref="Q20:Q37" si="1">IF(OR(IF(G20="",IF(F20="",IF(E20="","",E20),F20),G20)="F",IF(J20="",IF(I20="",IF(H20="","",H20),I20),J20)="F",IF(M20="",IF(L20="",IF(K20="","",K20),L20),M20)="F",IF(P20="",IF(O20="",IF(N20="","",N20),O20),P20)="F")=TRUE,"F",IF(OR(IF(G20="",IF(F20="",IF(E20="","",E20),F20),G20)="PE",IF(J20="",IF(I20="",IF(H20="","",H20),I20),J20)="PE",IF(M20="",IF(L20="",IF(K20="","",K20),L20),M20)="PE",IF(P20="",IF(O20="",IF(N20="","",N20),O20),P20)="PE")=TRUE,"PE",IF(AND(IF(G20="",IF(F20="",IF(E20="","",E20),F20),G20)="",IF(J20="",IF(I20="",IF(H20="","",H20),I20),J20)="",IF(M20="",IF(L20="",IF(K20="","",K20),L20),M20)="",IF(P20="",IF(O20="",IF(N20="","",N20),O20),P20)="")=TRUE,"","P")))</f>
        <v/>
      </c>
      <c r="R20" s="65"/>
      <c r="S20" s="61"/>
      <c r="T20" s="62"/>
      <c r="U20" s="63"/>
      <c r="V20" s="63"/>
      <c r="W20" s="63"/>
      <c r="X20" s="63"/>
      <c r="Y20" s="63"/>
      <c r="Z20" s="63"/>
      <c r="AA20" s="63"/>
      <c r="AB20" s="63"/>
      <c r="AC20" s="63"/>
      <c r="AD20" s="63"/>
      <c r="AE20" s="63"/>
      <c r="AF20" s="63"/>
      <c r="AG20" s="63"/>
      <c r="AH20" s="63"/>
      <c r="AI20" s="63"/>
      <c r="AJ20" s="63"/>
      <c r="AK20" s="63"/>
      <c r="AL20" s="63"/>
      <c r="AM20" s="63"/>
      <c r="AN20" s="63"/>
      <c r="AO20" s="63"/>
      <c r="AP20" s="63"/>
      <c r="AQ20" s="63"/>
      <c r="AR20" s="63"/>
      <c r="AS20" s="63"/>
    </row>
    <row r="21" spans="1:45" ht="38.25">
      <c r="A21" s="38" t="str">
        <f>IF(AND(D21="",D21=""),"",$D$3&amp;"_"&amp;ROW()-11-COUNTBLANK($D$12:D21))</f>
        <v>Web_5</v>
      </c>
      <c r="B21" s="131" t="s">
        <v>434</v>
      </c>
      <c r="C21" s="42" t="s">
        <v>430</v>
      </c>
      <c r="D21" s="42" t="s">
        <v>448</v>
      </c>
      <c r="E21" s="64" t="s">
        <v>239</v>
      </c>
      <c r="F21" s="64"/>
      <c r="G21" s="64"/>
      <c r="H21" s="60"/>
      <c r="I21" s="60"/>
      <c r="J21" s="60"/>
      <c r="K21" s="60"/>
      <c r="L21" s="60"/>
      <c r="M21" s="60"/>
      <c r="N21" s="60"/>
      <c r="O21" s="60"/>
      <c r="P21" s="60"/>
      <c r="Q21" s="48" t="str">
        <f t="shared" si="1"/>
        <v>F</v>
      </c>
      <c r="R21" s="65" t="s">
        <v>451</v>
      </c>
      <c r="S21" s="61"/>
      <c r="T21" s="62"/>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3"/>
      <c r="AS21" s="63"/>
    </row>
    <row r="22" spans="1:45" ht="38.25">
      <c r="A22" s="38" t="str">
        <f>IF(AND(D22="",D22=""),"",$D$3&amp;"_"&amp;ROW()-11-COUNTBLANK($D$12:D22))</f>
        <v>Web_6</v>
      </c>
      <c r="B22" s="133"/>
      <c r="C22" s="42" t="s">
        <v>427</v>
      </c>
      <c r="D22" s="42" t="s">
        <v>448</v>
      </c>
      <c r="E22" s="64" t="s">
        <v>239</v>
      </c>
      <c r="F22" s="64"/>
      <c r="G22" s="64"/>
      <c r="H22" s="60"/>
      <c r="I22" s="60"/>
      <c r="J22" s="60"/>
      <c r="K22" s="60"/>
      <c r="L22" s="60"/>
      <c r="M22" s="60"/>
      <c r="N22" s="60"/>
      <c r="O22" s="60"/>
      <c r="P22" s="60"/>
      <c r="Q22" s="48" t="str">
        <f t="shared" ref="Q22" si="2">IF(OR(IF(G22="",IF(F22="",IF(E22="","",E22),F22),G22)="F",IF(J22="",IF(I22="",IF(H22="","",H22),I22),J22)="F",IF(M22="",IF(L22="",IF(K22="","",K22),L22),M22)="F",IF(P22="",IF(O22="",IF(N22="","",N22),O22),P22)="F")=TRUE,"F",IF(OR(IF(G22="",IF(F22="",IF(E22="","",E22),F22),G22)="PE",IF(J22="",IF(I22="",IF(H22="","",H22),I22),J22)="PE",IF(M22="",IF(L22="",IF(K22="","",K22),L22),M22)="PE",IF(P22="",IF(O22="",IF(N22="","",N22),O22),P22)="PE")=TRUE,"PE",IF(AND(IF(G22="",IF(F22="",IF(E22="","",E22),F22),G22)="",IF(J22="",IF(I22="",IF(H22="","",H22),I22),J22)="",IF(M22="",IF(L22="",IF(K22="","",K22),L22),M22)="",IF(P22="",IF(O22="",IF(N22="","",N22),O22),P22)="")=TRUE,"","P")))</f>
        <v>F</v>
      </c>
      <c r="R22" s="65"/>
      <c r="S22" s="61"/>
      <c r="T22" s="62"/>
      <c r="U22" s="63"/>
      <c r="V22" s="63"/>
      <c r="W22" s="63"/>
      <c r="X22" s="63"/>
      <c r="Y22" s="63"/>
      <c r="Z22" s="63"/>
      <c r="AA22" s="63"/>
      <c r="AB22" s="63"/>
      <c r="AC22" s="63"/>
      <c r="AD22" s="63"/>
      <c r="AE22" s="63"/>
      <c r="AF22" s="63"/>
      <c r="AG22" s="63"/>
      <c r="AH22" s="63"/>
      <c r="AI22" s="63"/>
      <c r="AJ22" s="63"/>
      <c r="AK22" s="63"/>
      <c r="AL22" s="63"/>
      <c r="AM22" s="63"/>
      <c r="AN22" s="63"/>
      <c r="AO22" s="63"/>
      <c r="AP22" s="63"/>
      <c r="AQ22" s="63"/>
      <c r="AR22" s="63"/>
      <c r="AS22" s="63"/>
    </row>
    <row r="23" spans="1:45" ht="38.25">
      <c r="A23" s="38" t="str">
        <f>IF(AND(D23="",D23=""),"",$D$3&amp;"_"&amp;ROW()-11-COUNTBLANK($D$12:D23))</f>
        <v>Web_7</v>
      </c>
      <c r="B23" s="133"/>
      <c r="C23" s="42" t="s">
        <v>429</v>
      </c>
      <c r="D23" s="42" t="s">
        <v>448</v>
      </c>
      <c r="E23" s="64" t="s">
        <v>239</v>
      </c>
      <c r="F23" s="64"/>
      <c r="G23" s="64"/>
      <c r="H23" s="60"/>
      <c r="I23" s="60"/>
      <c r="J23" s="60"/>
      <c r="K23" s="60"/>
      <c r="L23" s="60"/>
      <c r="M23" s="60"/>
      <c r="N23" s="60"/>
      <c r="O23" s="60"/>
      <c r="P23" s="60"/>
      <c r="Q23" s="48" t="str">
        <f t="shared" si="1"/>
        <v>F</v>
      </c>
      <c r="R23" s="65"/>
      <c r="S23" s="61"/>
      <c r="T23" s="62"/>
      <c r="U23" s="63"/>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row>
    <row r="24" spans="1:45" ht="38.25">
      <c r="A24" s="38" t="str">
        <f>IF(AND(D24="",D24=""),"",$D$3&amp;"_"&amp;ROW()-11-COUNTBLANK($D$12:D24))</f>
        <v>Web_8</v>
      </c>
      <c r="B24" s="133"/>
      <c r="C24" s="42" t="s">
        <v>428</v>
      </c>
      <c r="D24" s="42" t="s">
        <v>448</v>
      </c>
      <c r="E24" s="64" t="s">
        <v>239</v>
      </c>
      <c r="F24" s="64"/>
      <c r="G24" s="64"/>
      <c r="H24" s="60"/>
      <c r="I24" s="60"/>
      <c r="J24" s="60"/>
      <c r="K24" s="60"/>
      <c r="L24" s="60"/>
      <c r="M24" s="60"/>
      <c r="N24" s="60"/>
      <c r="O24" s="60"/>
      <c r="P24" s="60"/>
      <c r="Q24" s="48" t="str">
        <f t="shared" ref="Q24" si="3">IF(OR(IF(G24="",IF(F24="",IF(E24="","",E24),F24),G24)="F",IF(J24="",IF(I24="",IF(H24="","",H24),I24),J24)="F",IF(M24="",IF(L24="",IF(K24="","",K24),L24),M24)="F",IF(P24="",IF(O24="",IF(N24="","",N24),O24),P24)="F")=TRUE,"F",IF(OR(IF(G24="",IF(F24="",IF(E24="","",E24),F24),G24)="PE",IF(J24="",IF(I24="",IF(H24="","",H24),I24),J24)="PE",IF(M24="",IF(L24="",IF(K24="","",K24),L24),M24)="PE",IF(P24="",IF(O24="",IF(N24="","",N24),O24),P24)="PE")=TRUE,"PE",IF(AND(IF(G24="",IF(F24="",IF(E24="","",E24),F24),G24)="",IF(J24="",IF(I24="",IF(H24="","",H24),I24),J24)="",IF(M24="",IF(L24="",IF(K24="","",K24),L24),M24)="",IF(P24="",IF(O24="",IF(N24="","",N24),O24),P24)="")=TRUE,"","P")))</f>
        <v>F</v>
      </c>
      <c r="R24" s="65"/>
      <c r="S24" s="61"/>
      <c r="T24" s="62"/>
      <c r="U24" s="63"/>
      <c r="V24" s="63"/>
      <c r="W24" s="63"/>
      <c r="X24" s="63"/>
      <c r="Y24" s="63"/>
      <c r="Z24" s="63"/>
      <c r="AA24" s="63"/>
      <c r="AB24" s="63"/>
      <c r="AC24" s="63"/>
      <c r="AD24" s="63"/>
      <c r="AE24" s="63"/>
      <c r="AF24" s="63"/>
      <c r="AG24" s="63"/>
      <c r="AH24" s="63"/>
      <c r="AI24" s="63"/>
      <c r="AJ24" s="63"/>
      <c r="AK24" s="63"/>
      <c r="AL24" s="63"/>
      <c r="AM24" s="63"/>
      <c r="AN24" s="63"/>
      <c r="AO24" s="63"/>
      <c r="AP24" s="63"/>
      <c r="AQ24" s="63"/>
      <c r="AR24" s="63"/>
      <c r="AS24" s="63"/>
    </row>
    <row r="25" spans="1:45" ht="38.25">
      <c r="A25" s="38" t="str">
        <f>IF(AND(D25="",D25=""),"",$D$3&amp;"_"&amp;ROW()-11-COUNTBLANK($D$12:D25))</f>
        <v>Web_9</v>
      </c>
      <c r="B25" s="133"/>
      <c r="C25" s="42" t="s">
        <v>432</v>
      </c>
      <c r="D25" s="42" t="s">
        <v>448</v>
      </c>
      <c r="E25" s="64" t="s">
        <v>232</v>
      </c>
      <c r="F25" s="64"/>
      <c r="G25" s="64"/>
      <c r="H25" s="60"/>
      <c r="I25" s="60"/>
      <c r="J25" s="60"/>
      <c r="K25" s="60"/>
      <c r="L25" s="60"/>
      <c r="M25" s="60"/>
      <c r="N25" s="60"/>
      <c r="O25" s="60"/>
      <c r="P25" s="60"/>
      <c r="Q25" s="48" t="str">
        <f>IF(OR(IF(G25="",IF(F25="",IF(E25="","",E25),F25),G25)="F",IF(J25="",IF(I25="",IF(H25="","",H25),I25),J25)="F",IF(M25="",IF(L25="",IF(K25="","",K25),L25),M25)="F",IF(P25="",IF(O25="",IF(N25="","",N25),O25),P25)="F")=TRUE,"F",IF(OR(IF(G25="",IF(F25="",IF(E25="","",E25),F25),G25)="PE",IF(J25="",IF(I25="",IF(H25="","",H25),I25),J25)="PE",IF(M25="",IF(L25="",IF(K25="","",K25),L25),M25)="PE",IF(P25="",IF(O25="",IF(N25="","",N25),O25),P25)="PE")=TRUE,"PE",IF(AND(IF(G25="",IF(F25="",IF(E25="","",E25),F25),G25)="",IF(J25="",IF(I25="",IF(H25="","",H25),I25),J25)="",IF(M25="",IF(L25="",IF(K25="","",K25),L25),M25)="",IF(P25="",IF(O25="",IF(N25="","",N25),O25),P25)="")=TRUE,"","P")))</f>
        <v>PE</v>
      </c>
      <c r="R25" s="65"/>
      <c r="S25" s="61"/>
      <c r="T25" s="62"/>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row>
    <row r="26" spans="1:45" ht="38.25">
      <c r="A26" s="38" t="str">
        <f>IF(AND(D26="",D26=""),"",$D$3&amp;"_"&amp;ROW()-11-COUNTBLANK($D$12:D26))</f>
        <v>Web_10</v>
      </c>
      <c r="B26" s="132"/>
      <c r="C26" s="42" t="s">
        <v>433</v>
      </c>
      <c r="D26" s="42" t="s">
        <v>448</v>
      </c>
      <c r="E26" s="64" t="s">
        <v>239</v>
      </c>
      <c r="F26" s="64"/>
      <c r="G26" s="64"/>
      <c r="H26" s="60"/>
      <c r="I26" s="60"/>
      <c r="J26" s="60"/>
      <c r="K26" s="60"/>
      <c r="L26" s="60"/>
      <c r="M26" s="60"/>
      <c r="N26" s="60"/>
      <c r="O26" s="60"/>
      <c r="P26" s="60"/>
      <c r="Q26" s="48" t="str">
        <f>IF(OR(IF(G26="",IF(F26="",IF(E26="","",E26),F26),G26)="F",IF(J26="",IF(I26="",IF(H26="","",H26),I26),J26)="F",IF(M26="",IF(L26="",IF(K26="","",K26),L26),M26)="F",IF(P26="",IF(O26="",IF(N26="","",N26),O26),P26)="F")=TRUE,"F",IF(OR(IF(G26="",IF(F26="",IF(E26="","",E26),F26),G26)="PE",IF(J26="",IF(I26="",IF(H26="","",H26),I26),J26)="PE",IF(M26="",IF(L26="",IF(K26="","",K26),L26),M26)="PE",IF(P26="",IF(O26="",IF(N26="","",N26),O26),P26)="PE")=TRUE,"PE",IF(AND(IF(G26="",IF(F26="",IF(E26="","",E26),F26),G26)="",IF(J26="",IF(I26="",IF(H26="","",H26),I26),J26)="",IF(M26="",IF(L26="",IF(K26="","",K26),L26),M26)="",IF(P26="",IF(O26="",IF(N26="","",N26),O26),P26)="")=TRUE,"","P")))</f>
        <v>F</v>
      </c>
      <c r="R26" s="65"/>
      <c r="S26" s="61"/>
      <c r="T26" s="62"/>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row>
    <row r="27" spans="1:45" ht="25.5">
      <c r="A27" s="38" t="str">
        <f>IF(AND(D27="",D27=""),"",$D$3&amp;"_"&amp;ROW()-11-COUNTBLANK($D$12:D27))</f>
        <v>Web_11</v>
      </c>
      <c r="B27" s="41" t="s">
        <v>218</v>
      </c>
      <c r="C27" s="42" t="s">
        <v>431</v>
      </c>
      <c r="D27" s="42" t="s">
        <v>220</v>
      </c>
      <c r="E27" s="64" t="s">
        <v>237</v>
      </c>
      <c r="F27" s="64"/>
      <c r="G27" s="64"/>
      <c r="H27" s="60"/>
      <c r="I27" s="60"/>
      <c r="J27" s="60"/>
      <c r="K27" s="60"/>
      <c r="L27" s="60"/>
      <c r="M27" s="60"/>
      <c r="N27" s="60"/>
      <c r="O27" s="60"/>
      <c r="P27" s="60"/>
      <c r="Q27" s="48" t="str">
        <f t="shared" si="1"/>
        <v>P</v>
      </c>
      <c r="R27" s="65"/>
      <c r="S27" s="61"/>
      <c r="T27" s="62"/>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row>
    <row r="28" spans="1:45" ht="27.75" customHeight="1">
      <c r="A28" s="38" t="str">
        <f>IF(AND(D28="",D28=""),"",$D$3&amp;"_"&amp;ROW()-11-COUNTBLANK($D$12:D28))</f>
        <v/>
      </c>
      <c r="B28" s="134" t="s">
        <v>452</v>
      </c>
      <c r="C28" s="135"/>
      <c r="D28" s="135"/>
      <c r="E28" s="135"/>
      <c r="F28" s="135"/>
      <c r="G28" s="136"/>
      <c r="H28" s="60"/>
      <c r="I28" s="60"/>
      <c r="J28" s="60"/>
      <c r="K28" s="60"/>
      <c r="L28" s="60"/>
      <c r="M28" s="60"/>
      <c r="N28" s="60"/>
      <c r="O28" s="60"/>
      <c r="P28" s="60"/>
      <c r="Q28" s="48" t="str">
        <f t="shared" si="1"/>
        <v/>
      </c>
      <c r="R28" s="65"/>
      <c r="S28" s="61"/>
      <c r="T28" s="62"/>
      <c r="U28" s="63"/>
      <c r="V28" s="63"/>
      <c r="W28" s="63"/>
      <c r="X28" s="63"/>
      <c r="Y28" s="63"/>
      <c r="Z28" s="63"/>
      <c r="AA28" s="63"/>
      <c r="AB28" s="63"/>
      <c r="AC28" s="63"/>
      <c r="AD28" s="63"/>
      <c r="AE28" s="63"/>
      <c r="AF28" s="63"/>
      <c r="AG28" s="63"/>
      <c r="AH28" s="63"/>
      <c r="AI28" s="63"/>
      <c r="AJ28" s="63"/>
      <c r="AK28" s="63"/>
      <c r="AL28" s="63"/>
      <c r="AM28" s="63"/>
      <c r="AN28" s="63"/>
      <c r="AO28" s="63"/>
      <c r="AP28" s="63"/>
      <c r="AQ28" s="63"/>
      <c r="AR28" s="63"/>
      <c r="AS28" s="63"/>
    </row>
    <row r="29" spans="1:45" ht="38.25">
      <c r="A29" s="38" t="str">
        <f>IF(AND(D29="",D29=""),"",$D$3&amp;"_"&amp;ROW()-11-COUNTBLANK($D$12:D29))</f>
        <v>Web_12</v>
      </c>
      <c r="B29" s="131" t="s">
        <v>222</v>
      </c>
      <c r="C29" s="42" t="s">
        <v>223</v>
      </c>
      <c r="D29" s="42" t="s">
        <v>224</v>
      </c>
      <c r="E29" s="64" t="s">
        <v>239</v>
      </c>
      <c r="F29" s="64"/>
      <c r="G29" s="64"/>
      <c r="H29" s="60"/>
      <c r="I29" s="60"/>
      <c r="J29" s="60"/>
      <c r="K29" s="60"/>
      <c r="L29" s="60"/>
      <c r="M29" s="60"/>
      <c r="N29" s="60"/>
      <c r="O29" s="60"/>
      <c r="P29" s="60"/>
      <c r="Q29" s="48" t="str">
        <f t="shared" si="1"/>
        <v>F</v>
      </c>
      <c r="R29" s="65" t="s">
        <v>459</v>
      </c>
      <c r="S29" s="61"/>
      <c r="T29" s="62"/>
      <c r="U29" s="63"/>
      <c r="V29" s="63"/>
      <c r="W29" s="63"/>
      <c r="X29" s="63"/>
      <c r="Y29" s="63"/>
      <c r="Z29" s="63"/>
      <c r="AA29" s="63"/>
      <c r="AB29" s="63"/>
      <c r="AC29" s="63"/>
      <c r="AD29" s="63"/>
      <c r="AE29" s="63"/>
      <c r="AF29" s="63"/>
      <c r="AG29" s="63"/>
      <c r="AH29" s="63"/>
      <c r="AI29" s="63"/>
      <c r="AJ29" s="63"/>
      <c r="AK29" s="63"/>
      <c r="AL29" s="63"/>
      <c r="AM29" s="63"/>
      <c r="AN29" s="63"/>
      <c r="AO29" s="63"/>
      <c r="AP29" s="63"/>
      <c r="AQ29" s="63"/>
      <c r="AR29" s="63"/>
      <c r="AS29" s="63"/>
    </row>
    <row r="30" spans="1:45" ht="25.5">
      <c r="A30" s="38" t="str">
        <f>IF(AND(D30="",D30=""),"",$D$3&amp;"_"&amp;ROW()-11-COUNTBLANK($D$12:D30))</f>
        <v>Web_13</v>
      </c>
      <c r="B30" s="133"/>
      <c r="C30" s="42" t="s">
        <v>186</v>
      </c>
      <c r="D30" s="42" t="s">
        <v>225</v>
      </c>
      <c r="E30" s="64" t="s">
        <v>232</v>
      </c>
      <c r="F30" s="64"/>
      <c r="G30" s="64"/>
      <c r="H30" s="60"/>
      <c r="I30" s="60"/>
      <c r="J30" s="60"/>
      <c r="K30" s="60"/>
      <c r="L30" s="60"/>
      <c r="M30" s="60"/>
      <c r="N30" s="60"/>
      <c r="O30" s="60"/>
      <c r="P30" s="60"/>
      <c r="Q30" s="48" t="str">
        <f t="shared" si="1"/>
        <v>PE</v>
      </c>
      <c r="R30" s="65"/>
      <c r="S30" s="61"/>
      <c r="T30" s="62"/>
      <c r="U30" s="63"/>
      <c r="V30" s="63"/>
      <c r="W30" s="63"/>
      <c r="X30" s="63"/>
      <c r="Y30" s="63"/>
      <c r="Z30" s="63"/>
      <c r="AA30" s="63"/>
      <c r="AB30" s="63"/>
      <c r="AC30" s="63"/>
      <c r="AD30" s="63"/>
      <c r="AE30" s="63"/>
      <c r="AF30" s="63"/>
      <c r="AG30" s="63"/>
      <c r="AH30" s="63"/>
      <c r="AI30" s="63"/>
      <c r="AJ30" s="63"/>
      <c r="AK30" s="63"/>
      <c r="AL30" s="63"/>
      <c r="AM30" s="63"/>
      <c r="AN30" s="63"/>
      <c r="AO30" s="63"/>
      <c r="AP30" s="63"/>
      <c r="AQ30" s="63"/>
      <c r="AR30" s="63"/>
      <c r="AS30" s="63"/>
    </row>
    <row r="31" spans="1:45" ht="25.5">
      <c r="A31" s="38" t="str">
        <f>IF(AND(D31="",D31=""),"",$D$3&amp;"_"&amp;ROW()-11-COUNTBLANK($D$12:D31))</f>
        <v>Web_14</v>
      </c>
      <c r="B31" s="132"/>
      <c r="C31" s="42" t="s">
        <v>485</v>
      </c>
      <c r="D31" s="42" t="s">
        <v>227</v>
      </c>
      <c r="E31" s="64" t="s">
        <v>232</v>
      </c>
      <c r="F31" s="64"/>
      <c r="G31" s="64"/>
      <c r="H31" s="60"/>
      <c r="I31" s="60"/>
      <c r="J31" s="60"/>
      <c r="K31" s="60"/>
      <c r="L31" s="60"/>
      <c r="M31" s="60"/>
      <c r="N31" s="60"/>
      <c r="O31" s="60"/>
      <c r="P31" s="60"/>
      <c r="Q31" s="48" t="str">
        <f t="shared" si="1"/>
        <v>PE</v>
      </c>
      <c r="R31" s="65"/>
      <c r="S31" s="61"/>
      <c r="T31" s="62"/>
      <c r="U31" s="63"/>
      <c r="V31" s="63"/>
      <c r="W31" s="63"/>
      <c r="X31" s="63"/>
      <c r="Y31" s="63"/>
      <c r="Z31" s="63"/>
      <c r="AA31" s="63"/>
      <c r="AB31" s="63"/>
      <c r="AC31" s="63"/>
      <c r="AD31" s="63"/>
      <c r="AE31" s="63"/>
      <c r="AF31" s="63"/>
      <c r="AG31" s="63"/>
      <c r="AH31" s="63"/>
      <c r="AI31" s="63"/>
      <c r="AJ31" s="63"/>
      <c r="AK31" s="63"/>
      <c r="AL31" s="63"/>
      <c r="AM31" s="63"/>
      <c r="AN31" s="63"/>
      <c r="AO31" s="63"/>
      <c r="AP31" s="63"/>
      <c r="AQ31" s="63"/>
      <c r="AR31" s="63"/>
      <c r="AS31" s="63"/>
    </row>
    <row r="32" spans="1:45" ht="38.25">
      <c r="A32" s="38" t="str">
        <f>IF(AND(D32="",D32=""),"",$D$3&amp;"_"&amp;ROW()-11-COUNTBLANK($D$12:D32))</f>
        <v>Web_15</v>
      </c>
      <c r="B32" s="131" t="s">
        <v>572</v>
      </c>
      <c r="C32" s="42" t="s">
        <v>229</v>
      </c>
      <c r="D32" s="42" t="s">
        <v>224</v>
      </c>
      <c r="E32" s="64" t="s">
        <v>232</v>
      </c>
      <c r="F32" s="64"/>
      <c r="G32" s="64"/>
      <c r="H32" s="60"/>
      <c r="I32" s="60"/>
      <c r="J32" s="60"/>
      <c r="K32" s="60"/>
      <c r="L32" s="60"/>
      <c r="M32" s="60"/>
      <c r="N32" s="60"/>
      <c r="O32" s="60"/>
      <c r="P32" s="60"/>
      <c r="Q32" s="48" t="str">
        <f t="shared" si="1"/>
        <v>PE</v>
      </c>
      <c r="R32" s="65"/>
      <c r="S32" s="61"/>
      <c r="T32" s="62"/>
      <c r="U32" s="63"/>
      <c r="V32" s="63"/>
      <c r="W32" s="63"/>
      <c r="X32" s="63"/>
      <c r="Y32" s="63"/>
      <c r="Z32" s="63"/>
      <c r="AA32" s="63"/>
      <c r="AB32" s="63"/>
      <c r="AC32" s="63"/>
      <c r="AD32" s="63"/>
      <c r="AE32" s="63"/>
      <c r="AF32" s="63"/>
      <c r="AG32" s="63"/>
      <c r="AH32" s="63"/>
      <c r="AI32" s="63"/>
      <c r="AJ32" s="63"/>
      <c r="AK32" s="63"/>
      <c r="AL32" s="63"/>
      <c r="AM32" s="63"/>
      <c r="AN32" s="63"/>
      <c r="AO32" s="63"/>
      <c r="AP32" s="63"/>
      <c r="AQ32" s="63"/>
      <c r="AR32" s="63"/>
      <c r="AS32" s="63"/>
    </row>
    <row r="33" spans="1:45" ht="25.5">
      <c r="A33" s="38" t="str">
        <f>IF(AND(D33="",D33=""),"",$D$3&amp;"_"&amp;ROW()-11-COUNTBLANK($D$12:D33))</f>
        <v>Web_16</v>
      </c>
      <c r="B33" s="133"/>
      <c r="C33" s="42" t="s">
        <v>186</v>
      </c>
      <c r="D33" s="42" t="s">
        <v>225</v>
      </c>
      <c r="E33" s="64" t="s">
        <v>232</v>
      </c>
      <c r="F33" s="64"/>
      <c r="G33" s="64"/>
      <c r="H33" s="60"/>
      <c r="I33" s="60"/>
      <c r="J33" s="60"/>
      <c r="K33" s="60"/>
      <c r="L33" s="60"/>
      <c r="M33" s="60"/>
      <c r="N33" s="60"/>
      <c r="O33" s="60"/>
      <c r="P33" s="60"/>
      <c r="Q33" s="48" t="str">
        <f t="shared" si="1"/>
        <v>PE</v>
      </c>
      <c r="R33" s="65"/>
      <c r="S33" s="61"/>
      <c r="T33" s="62"/>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row>
    <row r="34" spans="1:45" ht="25.5">
      <c r="A34" s="38" t="str">
        <f>IF(AND(D34="",D34=""),"",$D$3&amp;"_"&amp;ROW()-11-COUNTBLANK($D$12:D34))</f>
        <v>Web_17</v>
      </c>
      <c r="B34" s="132"/>
      <c r="C34" s="42" t="s">
        <v>485</v>
      </c>
      <c r="D34" s="42" t="s">
        <v>227</v>
      </c>
      <c r="E34" s="64" t="s">
        <v>232</v>
      </c>
      <c r="F34" s="64"/>
      <c r="G34" s="64"/>
      <c r="H34" s="60"/>
      <c r="I34" s="60"/>
      <c r="J34" s="60"/>
      <c r="K34" s="60"/>
      <c r="L34" s="60"/>
      <c r="M34" s="60"/>
      <c r="N34" s="60"/>
      <c r="O34" s="60"/>
      <c r="P34" s="60"/>
      <c r="Q34" s="48" t="str">
        <f t="shared" si="1"/>
        <v>PE</v>
      </c>
      <c r="R34" s="65"/>
      <c r="S34" s="61"/>
      <c r="T34" s="62"/>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row>
    <row r="35" spans="1:45" ht="38.25">
      <c r="A35" s="38" t="str">
        <f>IF(AND(D35="",D35=""),"",$D$3&amp;"_"&amp;ROW()-11-COUNTBLANK($D$12:D35))</f>
        <v>Web_18</v>
      </c>
      <c r="B35" s="131" t="s">
        <v>230</v>
      </c>
      <c r="C35" s="42" t="s">
        <v>231</v>
      </c>
      <c r="D35" s="42" t="s">
        <v>224</v>
      </c>
      <c r="E35" s="64" t="s">
        <v>232</v>
      </c>
      <c r="F35" s="64"/>
      <c r="G35" s="64"/>
      <c r="H35" s="60"/>
      <c r="I35" s="60"/>
      <c r="J35" s="60"/>
      <c r="K35" s="60"/>
      <c r="L35" s="60"/>
      <c r="M35" s="60"/>
      <c r="N35" s="60"/>
      <c r="O35" s="60"/>
      <c r="P35" s="60"/>
      <c r="Q35" s="48" t="str">
        <f t="shared" si="1"/>
        <v>PE</v>
      </c>
      <c r="R35" s="65"/>
      <c r="S35" s="61"/>
      <c r="T35" s="62"/>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row>
    <row r="36" spans="1:45" ht="25.5">
      <c r="A36" s="38" t="str">
        <f>IF(AND(D36="",D36=""),"",$D$3&amp;"_"&amp;ROW()-11-COUNTBLANK($D$12:D36))</f>
        <v>Web_19</v>
      </c>
      <c r="B36" s="133"/>
      <c r="C36" s="42" t="s">
        <v>186</v>
      </c>
      <c r="D36" s="42" t="s">
        <v>225</v>
      </c>
      <c r="E36" s="64" t="s">
        <v>232</v>
      </c>
      <c r="F36" s="42"/>
      <c r="G36" s="42"/>
      <c r="H36" s="60"/>
      <c r="I36" s="60"/>
      <c r="J36" s="60"/>
      <c r="K36" s="60"/>
      <c r="L36" s="60"/>
      <c r="M36" s="60"/>
      <c r="N36" s="60"/>
      <c r="O36" s="60"/>
      <c r="P36" s="60"/>
      <c r="Q36" s="48" t="str">
        <f t="shared" si="1"/>
        <v>PE</v>
      </c>
      <c r="R36" s="65"/>
      <c r="S36" s="61"/>
      <c r="T36" s="62"/>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row>
    <row r="37" spans="1:45" ht="25.5">
      <c r="A37" s="38" t="str">
        <f>IF(AND(D37="",D37=""),"",$D$3&amp;"_"&amp;ROW()-11-COUNTBLANK($D$12:D37))</f>
        <v>Web_20</v>
      </c>
      <c r="B37" s="132"/>
      <c r="C37" s="42" t="s">
        <v>226</v>
      </c>
      <c r="D37" s="42" t="s">
        <v>227</v>
      </c>
      <c r="E37" s="64" t="s">
        <v>232</v>
      </c>
      <c r="F37" s="64"/>
      <c r="G37" s="64"/>
      <c r="H37" s="60"/>
      <c r="I37" s="60"/>
      <c r="J37" s="60"/>
      <c r="K37" s="60"/>
      <c r="L37" s="60"/>
      <c r="M37" s="60"/>
      <c r="N37" s="60"/>
      <c r="O37" s="60"/>
      <c r="P37" s="60"/>
      <c r="Q37" s="48" t="str">
        <f t="shared" si="1"/>
        <v>PE</v>
      </c>
      <c r="R37" s="65"/>
      <c r="S37" s="61"/>
      <c r="T37" s="62"/>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row>
    <row r="38" spans="1:45" ht="24.75" customHeight="1">
      <c r="A38" s="38" t="str">
        <f>IF(AND(D38="",D38=""),"",$D$3&amp;"_"&amp;ROW()-11-COUNTBLANK($D$12:D38))</f>
        <v/>
      </c>
      <c r="B38" s="53" t="s">
        <v>188</v>
      </c>
      <c r="C38" s="39" t="s">
        <v>32</v>
      </c>
      <c r="D38" s="54"/>
      <c r="E38" s="54"/>
      <c r="F38" s="54"/>
      <c r="G38" s="54"/>
      <c r="H38" s="54"/>
      <c r="I38" s="54"/>
      <c r="J38" s="54"/>
      <c r="K38" s="54"/>
      <c r="L38" s="54"/>
      <c r="M38" s="54"/>
      <c r="N38" s="54"/>
      <c r="O38" s="54"/>
      <c r="P38" s="54"/>
      <c r="Q38" s="54"/>
      <c r="R38" s="70"/>
      <c r="S38" s="55"/>
    </row>
    <row r="39" spans="1:45" s="59" customFormat="1" ht="20.25" customHeight="1">
      <c r="A39" s="38" t="str">
        <f>IF(AND(D39="",D39=""),"",$D$3&amp;"_"&amp;ROW()-11-COUNTBLANK($D$12:D39))</f>
        <v/>
      </c>
      <c r="B39" s="56" t="s">
        <v>164</v>
      </c>
      <c r="C39" s="57"/>
      <c r="D39" s="57"/>
      <c r="E39" s="57"/>
      <c r="F39" s="57"/>
      <c r="G39" s="57"/>
      <c r="H39" s="57"/>
      <c r="I39" s="57"/>
      <c r="J39" s="57"/>
      <c r="K39" s="57"/>
      <c r="L39" s="57"/>
      <c r="M39" s="57"/>
      <c r="N39" s="57"/>
      <c r="O39" s="57"/>
      <c r="P39" s="57"/>
      <c r="Q39" s="57"/>
      <c r="R39" s="71"/>
      <c r="S39" s="58"/>
    </row>
    <row r="40" spans="1:45" ht="18.75" customHeight="1">
      <c r="A40" s="38" t="str">
        <f>IF(AND(D40="",D40=""),"",$D$3&amp;"_"&amp;ROW()-11-COUNTBLANK($D$12:D40))</f>
        <v/>
      </c>
      <c r="B40" s="134" t="s">
        <v>320</v>
      </c>
      <c r="C40" s="135"/>
      <c r="D40" s="135"/>
      <c r="E40" s="135"/>
      <c r="F40" s="135"/>
      <c r="G40" s="136"/>
      <c r="H40" s="60"/>
      <c r="I40" s="60"/>
      <c r="J40" s="60"/>
      <c r="K40" s="60"/>
      <c r="L40" s="60"/>
      <c r="M40" s="60"/>
      <c r="N40" s="60"/>
      <c r="O40" s="60"/>
      <c r="P40" s="60"/>
      <c r="Q40" s="48" t="str">
        <f t="shared" ref="Q40:Q60" si="4">IF(OR(IF(G40="",IF(F40="",IF(E40="","",E40),F40),G40)="F",IF(J40="",IF(I40="",IF(H40="","",H40),I40),J40)="F",IF(M40="",IF(L40="",IF(K40="","",K40),L40),M40)="F",IF(P40="",IF(O40="",IF(N40="","",N40),O40),P40)="F")=TRUE,"F",IF(OR(IF(G40="",IF(F40="",IF(E40="","",E40),F40),G40)="PE",IF(J40="",IF(I40="",IF(H40="","",H40),I40),J40)="PE",IF(M40="",IF(L40="",IF(K40="","",K40),L40),M40)="PE",IF(P40="",IF(O40="",IF(N40="","",N40),O40),P40)="PE")=TRUE,"PE",IF(AND(IF(G40="",IF(F40="",IF(E40="","",E40),F40),G40)="",IF(J40="",IF(I40="",IF(H40="","",H40),I40),J40)="",IF(M40="",IF(L40="",IF(K40="","",K40),L40),M40)="",IF(P40="",IF(O40="",IF(N40="","",N40),O40),P40)="")=TRUE,"","P")))</f>
        <v/>
      </c>
      <c r="R40" s="65"/>
      <c r="S40" s="61"/>
      <c r="T40" s="62"/>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row>
    <row r="41" spans="1:45" ht="102">
      <c r="A41" s="38" t="str">
        <f>IF(AND(D41="",D41=""),"",$D$3&amp;"_"&amp;ROW()-11-COUNTBLANK($D$12:D41))</f>
        <v>Web_21</v>
      </c>
      <c r="B41" s="131" t="s">
        <v>435</v>
      </c>
      <c r="C41" s="42" t="s">
        <v>436</v>
      </c>
      <c r="D41" s="42" t="s">
        <v>437</v>
      </c>
      <c r="E41" s="64" t="s">
        <v>237</v>
      </c>
      <c r="F41" s="64"/>
      <c r="G41" s="64"/>
      <c r="H41" s="60"/>
      <c r="I41" s="60"/>
      <c r="J41" s="60"/>
      <c r="K41" s="60"/>
      <c r="L41" s="60"/>
      <c r="M41" s="60"/>
      <c r="N41" s="60"/>
      <c r="O41" s="60"/>
      <c r="P41" s="60"/>
      <c r="Q41" s="48" t="str">
        <f t="shared" ref="Q41:Q43" si="5">IF(OR(IF(G41="",IF(F41="",IF(E41="","",E41),F41),G41)="F",IF(J41="",IF(I41="",IF(H41="","",H41),I41),J41)="F",IF(M41="",IF(L41="",IF(K41="","",K41),L41),M41)="F",IF(P41="",IF(O41="",IF(N41="","",N41),O41),P41)="F")=TRUE,"F",IF(OR(IF(G41="",IF(F41="",IF(E41="","",E41),F41),G41)="PE",IF(J41="",IF(I41="",IF(H41="","",H41),I41),J41)="PE",IF(M41="",IF(L41="",IF(K41="","",K41),L41),M41)="PE",IF(P41="",IF(O41="",IF(N41="","",N41),O41),P41)="PE")=TRUE,"PE",IF(AND(IF(G41="",IF(F41="",IF(E41="","",E41),F41),G41)="",IF(J41="",IF(I41="",IF(H41="","",H41),I41),J41)="",IF(M41="",IF(L41="",IF(K41="","",K41),L41),M41)="",IF(P41="",IF(O41="",IF(N41="","",N41),O41),P41)="")=TRUE,"","P")))</f>
        <v>P</v>
      </c>
      <c r="R41" s="65"/>
      <c r="S41" s="61"/>
      <c r="T41" s="62"/>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row>
    <row r="42" spans="1:45" ht="102">
      <c r="A42" s="38" t="str">
        <f>IF(AND(D42="",D42=""),"",$D$3&amp;"_"&amp;ROW()-11-COUNTBLANK($D$12:D42))</f>
        <v>Web_22</v>
      </c>
      <c r="B42" s="133"/>
      <c r="C42" s="42" t="s">
        <v>438</v>
      </c>
      <c r="D42" s="42" t="s">
        <v>437</v>
      </c>
      <c r="E42" s="64" t="s">
        <v>237</v>
      </c>
      <c r="F42" s="64"/>
      <c r="G42" s="64"/>
      <c r="H42" s="60"/>
      <c r="I42" s="60"/>
      <c r="J42" s="60"/>
      <c r="K42" s="60"/>
      <c r="L42" s="60"/>
      <c r="M42" s="60"/>
      <c r="N42" s="60"/>
      <c r="O42" s="60"/>
      <c r="P42" s="60"/>
      <c r="Q42" s="48" t="str">
        <f t="shared" si="5"/>
        <v>P</v>
      </c>
      <c r="R42" s="65"/>
      <c r="S42" s="61"/>
      <c r="T42" s="62"/>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row>
    <row r="43" spans="1:45" ht="102">
      <c r="A43" s="38" t="str">
        <f>IF(AND(D43="",D43=""),"",$D$3&amp;"_"&amp;ROW()-11-COUNTBLANK($D$12:D43))</f>
        <v>Web_23</v>
      </c>
      <c r="B43" s="133"/>
      <c r="C43" s="42" t="s">
        <v>439</v>
      </c>
      <c r="D43" s="42" t="s">
        <v>437</v>
      </c>
      <c r="E43" s="64" t="s">
        <v>237</v>
      </c>
      <c r="F43" s="64"/>
      <c r="G43" s="64"/>
      <c r="H43" s="60"/>
      <c r="I43" s="60"/>
      <c r="J43" s="60"/>
      <c r="K43" s="60"/>
      <c r="L43" s="60"/>
      <c r="M43" s="60"/>
      <c r="N43" s="60"/>
      <c r="O43" s="60"/>
      <c r="P43" s="60"/>
      <c r="Q43" s="48" t="str">
        <f t="shared" si="5"/>
        <v>P</v>
      </c>
      <c r="R43" s="65"/>
      <c r="S43" s="61"/>
      <c r="T43" s="62"/>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row>
    <row r="44" spans="1:45" ht="102">
      <c r="A44" s="38" t="str">
        <f>IF(AND(D44="",D44=""),"",$D$3&amp;"_"&amp;ROW()-11-COUNTBLANK($D$12:D44))</f>
        <v>Web_24</v>
      </c>
      <c r="B44" s="132"/>
      <c r="C44" s="42" t="s">
        <v>440</v>
      </c>
      <c r="D44" s="42" t="s">
        <v>437</v>
      </c>
      <c r="E44" s="64" t="s">
        <v>237</v>
      </c>
      <c r="F44" s="64"/>
      <c r="G44" s="64"/>
      <c r="H44" s="60"/>
      <c r="I44" s="60"/>
      <c r="J44" s="60"/>
      <c r="K44" s="60"/>
      <c r="L44" s="60"/>
      <c r="M44" s="60"/>
      <c r="N44" s="60"/>
      <c r="O44" s="60"/>
      <c r="P44" s="60"/>
      <c r="Q44" s="48" t="str">
        <f t="shared" si="4"/>
        <v>P</v>
      </c>
      <c r="R44" s="65"/>
      <c r="S44" s="61"/>
      <c r="T44" s="62"/>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row>
    <row r="45" spans="1:45" ht="63.75">
      <c r="A45" s="38" t="str">
        <f>IF(AND(D45="",D45=""),"",$D$3&amp;"_"&amp;ROW()-11-COUNTBLANK($D$12:D45))</f>
        <v>Web_25</v>
      </c>
      <c r="B45" s="131" t="s">
        <v>455</v>
      </c>
      <c r="C45" s="42" t="s">
        <v>456</v>
      </c>
      <c r="D45" s="42" t="s">
        <v>412</v>
      </c>
      <c r="E45" s="64" t="s">
        <v>237</v>
      </c>
      <c r="F45" s="64"/>
      <c r="G45" s="64"/>
      <c r="H45" s="60"/>
      <c r="I45" s="60"/>
      <c r="J45" s="60"/>
      <c r="K45" s="60"/>
      <c r="L45" s="60"/>
      <c r="M45" s="60"/>
      <c r="N45" s="60"/>
      <c r="O45" s="60"/>
      <c r="P45" s="60"/>
      <c r="Q45" s="48" t="str">
        <f t="shared" si="4"/>
        <v>P</v>
      </c>
      <c r="R45" s="65"/>
      <c r="S45" s="61"/>
      <c r="T45" s="62"/>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row>
    <row r="46" spans="1:45" ht="63.75">
      <c r="A46" s="38" t="str">
        <f>IF(AND(D46="",D46=""),"",$D$3&amp;"_"&amp;ROW()-11-COUNTBLANK($D$12:D46))</f>
        <v>Web_26</v>
      </c>
      <c r="B46" s="133"/>
      <c r="C46" s="42" t="s">
        <v>457</v>
      </c>
      <c r="D46" s="42" t="s">
        <v>412</v>
      </c>
      <c r="E46" s="64" t="s">
        <v>237</v>
      </c>
      <c r="F46" s="64"/>
      <c r="G46" s="64"/>
      <c r="H46" s="60"/>
      <c r="I46" s="60"/>
      <c r="J46" s="60"/>
      <c r="K46" s="60"/>
      <c r="L46" s="60"/>
      <c r="M46" s="60"/>
      <c r="N46" s="60"/>
      <c r="O46" s="60"/>
      <c r="P46" s="60"/>
      <c r="Q46" s="48" t="str">
        <f t="shared" si="4"/>
        <v>P</v>
      </c>
      <c r="R46" s="65"/>
      <c r="S46" s="61"/>
      <c r="T46" s="62"/>
      <c r="U46" s="63"/>
      <c r="V46" s="63"/>
      <c r="W46" s="63"/>
      <c r="X46" s="63"/>
      <c r="Y46" s="63"/>
      <c r="Z46" s="63"/>
      <c r="AA46" s="63"/>
      <c r="AB46" s="63"/>
      <c r="AC46" s="63"/>
      <c r="AD46" s="63"/>
      <c r="AE46" s="63"/>
      <c r="AF46" s="63"/>
      <c r="AG46" s="63"/>
      <c r="AH46" s="63"/>
      <c r="AI46" s="63"/>
      <c r="AJ46" s="63"/>
      <c r="AK46" s="63"/>
      <c r="AL46" s="63"/>
      <c r="AM46" s="63"/>
      <c r="AN46" s="63"/>
      <c r="AO46" s="63"/>
      <c r="AP46" s="63"/>
      <c r="AQ46" s="63"/>
      <c r="AR46" s="63"/>
      <c r="AS46" s="63"/>
    </row>
    <row r="47" spans="1:45" ht="63.75">
      <c r="A47" s="38" t="str">
        <f>IF(AND(D47="",D47=""),"",$D$3&amp;"_"&amp;ROW()-11-COUNTBLANK($D$12:D47))</f>
        <v>Web_27</v>
      </c>
      <c r="B47" s="132"/>
      <c r="C47" s="42" t="s">
        <v>458</v>
      </c>
      <c r="D47" s="42" t="s">
        <v>412</v>
      </c>
      <c r="E47" s="64" t="s">
        <v>237</v>
      </c>
      <c r="F47" s="64"/>
      <c r="G47" s="64"/>
      <c r="H47" s="60"/>
      <c r="I47" s="60"/>
      <c r="J47" s="60"/>
      <c r="K47" s="60"/>
      <c r="L47" s="60"/>
      <c r="M47" s="60"/>
      <c r="N47" s="60"/>
      <c r="O47" s="60"/>
      <c r="P47" s="60"/>
      <c r="Q47" s="48" t="str">
        <f t="shared" si="4"/>
        <v>P</v>
      </c>
      <c r="R47" s="65"/>
      <c r="S47" s="61"/>
      <c r="T47" s="62"/>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3"/>
      <c r="AS47" s="63"/>
    </row>
    <row r="48" spans="1:45" ht="18.75" customHeight="1">
      <c r="A48" s="38" t="str">
        <f>IF(AND(D48="",D48=""),"",$D$3&amp;"_"&amp;ROW()-11-COUNTBLANK($D$12:D48))</f>
        <v/>
      </c>
      <c r="B48" s="134" t="s">
        <v>173</v>
      </c>
      <c r="C48" s="135"/>
      <c r="D48" s="135"/>
      <c r="E48" s="135"/>
      <c r="F48" s="135"/>
      <c r="G48" s="136"/>
      <c r="H48" s="60"/>
      <c r="I48" s="60"/>
      <c r="J48" s="60"/>
      <c r="K48" s="60"/>
      <c r="L48" s="60"/>
      <c r="M48" s="60"/>
      <c r="N48" s="60"/>
      <c r="O48" s="60"/>
      <c r="P48" s="60"/>
      <c r="Q48" s="48" t="str">
        <f t="shared" si="4"/>
        <v/>
      </c>
      <c r="R48" s="65"/>
      <c r="S48" s="61"/>
      <c r="T48" s="62"/>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3"/>
      <c r="AS48" s="63"/>
    </row>
    <row r="49" spans="1:45" ht="63.75">
      <c r="A49" s="38" t="str">
        <f>IF(AND(D49="",D49=""),"",$D$3&amp;"_"&amp;ROW()-11-COUNTBLANK($D$12:D49))</f>
        <v>Web_28</v>
      </c>
      <c r="B49" s="131" t="s">
        <v>334</v>
      </c>
      <c r="C49" s="42" t="s">
        <v>441</v>
      </c>
      <c r="D49" s="42" t="s">
        <v>442</v>
      </c>
      <c r="E49" s="64" t="s">
        <v>239</v>
      </c>
      <c r="F49" s="64"/>
      <c r="G49" s="64"/>
      <c r="H49" s="60"/>
      <c r="I49" s="60"/>
      <c r="J49" s="60"/>
      <c r="K49" s="60"/>
      <c r="L49" s="60"/>
      <c r="M49" s="60"/>
      <c r="N49" s="60"/>
      <c r="O49" s="60"/>
      <c r="P49" s="60"/>
      <c r="Q49" s="48" t="str">
        <f t="shared" si="4"/>
        <v>F</v>
      </c>
      <c r="R49" s="65" t="s">
        <v>479</v>
      </c>
      <c r="S49" s="61"/>
      <c r="T49" s="62"/>
      <c r="U49" s="63"/>
      <c r="V49" s="63"/>
      <c r="W49" s="63"/>
      <c r="X49" s="63"/>
      <c r="Y49" s="63"/>
      <c r="Z49" s="63"/>
      <c r="AA49" s="63"/>
      <c r="AB49" s="63"/>
      <c r="AC49" s="63"/>
      <c r="AD49" s="63"/>
      <c r="AE49" s="63"/>
      <c r="AF49" s="63"/>
      <c r="AG49" s="63"/>
      <c r="AH49" s="63"/>
      <c r="AI49" s="63"/>
      <c r="AJ49" s="63"/>
      <c r="AK49" s="63"/>
      <c r="AL49" s="63"/>
      <c r="AM49" s="63"/>
      <c r="AN49" s="63"/>
      <c r="AO49" s="63"/>
      <c r="AP49" s="63"/>
      <c r="AQ49" s="63"/>
      <c r="AR49" s="63"/>
      <c r="AS49" s="63"/>
    </row>
    <row r="50" spans="1:45" ht="38.25">
      <c r="A50" s="38" t="str">
        <f>IF(AND(D50="",D50=""),"",$D$3&amp;"_"&amp;ROW()-11-COUNTBLANK($D$12:D50))</f>
        <v>Web_29</v>
      </c>
      <c r="B50" s="133"/>
      <c r="C50" s="42" t="s">
        <v>387</v>
      </c>
      <c r="D50" s="42" t="s">
        <v>388</v>
      </c>
      <c r="E50" s="64" t="s">
        <v>239</v>
      </c>
      <c r="F50" s="64"/>
      <c r="G50" s="64"/>
      <c r="H50" s="60"/>
      <c r="I50" s="60"/>
      <c r="J50" s="60"/>
      <c r="K50" s="60"/>
      <c r="L50" s="60"/>
      <c r="M50" s="60"/>
      <c r="N50" s="60"/>
      <c r="O50" s="60"/>
      <c r="P50" s="60"/>
      <c r="Q50" s="48" t="str">
        <f t="shared" si="4"/>
        <v>F</v>
      </c>
      <c r="R50" s="65" t="s">
        <v>479</v>
      </c>
      <c r="S50" s="61"/>
      <c r="T50" s="62"/>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3"/>
      <c r="AS50" s="63"/>
    </row>
    <row r="51" spans="1:45" ht="25.5">
      <c r="A51" s="38" t="str">
        <f>IF(AND(D51="",D51=""),"",$D$3&amp;"_"&amp;ROW()-11-COUNTBLANK($D$12:D51))</f>
        <v>Web_30</v>
      </c>
      <c r="B51" s="132"/>
      <c r="C51" s="42" t="s">
        <v>369</v>
      </c>
      <c r="D51" s="42" t="s">
        <v>368</v>
      </c>
      <c r="E51" s="64" t="s">
        <v>237</v>
      </c>
      <c r="F51" s="64"/>
      <c r="G51" s="64"/>
      <c r="H51" s="60"/>
      <c r="I51" s="60"/>
      <c r="J51" s="60"/>
      <c r="K51" s="60"/>
      <c r="L51" s="60"/>
      <c r="M51" s="60"/>
      <c r="N51" s="60"/>
      <c r="O51" s="60"/>
      <c r="P51" s="60"/>
      <c r="Q51" s="48" t="str">
        <f t="shared" si="4"/>
        <v>P</v>
      </c>
      <c r="R51" s="65"/>
      <c r="S51" s="61"/>
      <c r="T51" s="62"/>
      <c r="U51" s="63"/>
      <c r="V51" s="63"/>
      <c r="W51" s="63"/>
      <c r="X51" s="63"/>
      <c r="Y51" s="63"/>
      <c r="Z51" s="63"/>
      <c r="AA51" s="63"/>
      <c r="AB51" s="63"/>
      <c r="AC51" s="63"/>
      <c r="AD51" s="63"/>
      <c r="AE51" s="63"/>
      <c r="AF51" s="63"/>
      <c r="AG51" s="63"/>
      <c r="AH51" s="63"/>
      <c r="AI51" s="63"/>
      <c r="AJ51" s="63"/>
      <c r="AK51" s="63"/>
      <c r="AL51" s="63"/>
      <c r="AM51" s="63"/>
      <c r="AN51" s="63"/>
      <c r="AO51" s="63"/>
      <c r="AP51" s="63"/>
      <c r="AQ51" s="63"/>
      <c r="AR51" s="63"/>
      <c r="AS51" s="63"/>
    </row>
    <row r="52" spans="1:45" ht="63.75">
      <c r="A52" s="38" t="str">
        <f>IF(AND(D52="",D52=""),"",$D$3&amp;"_"&amp;ROW()-11-COUNTBLANK($D$12:D52))</f>
        <v>Web_31</v>
      </c>
      <c r="B52" s="131" t="s">
        <v>336</v>
      </c>
      <c r="C52" s="42" t="s">
        <v>443</v>
      </c>
      <c r="D52" s="42" t="s">
        <v>480</v>
      </c>
      <c r="E52" s="64" t="s">
        <v>237</v>
      </c>
      <c r="F52" s="64"/>
      <c r="G52" s="64"/>
      <c r="H52" s="60"/>
      <c r="I52" s="60"/>
      <c r="J52" s="60"/>
      <c r="K52" s="60"/>
      <c r="L52" s="60"/>
      <c r="M52" s="60"/>
      <c r="N52" s="60"/>
      <c r="O52" s="60"/>
      <c r="P52" s="60"/>
      <c r="Q52" s="48" t="str">
        <f t="shared" si="4"/>
        <v>P</v>
      </c>
      <c r="R52" s="65"/>
      <c r="S52" s="61"/>
      <c r="T52" s="62"/>
      <c r="U52" s="63"/>
      <c r="V52" s="63"/>
      <c r="W52" s="63"/>
      <c r="X52" s="63"/>
      <c r="Y52" s="63"/>
      <c r="Z52" s="63"/>
      <c r="AA52" s="63"/>
      <c r="AB52" s="63"/>
      <c r="AC52" s="63"/>
      <c r="AD52" s="63"/>
      <c r="AE52" s="63"/>
      <c r="AF52" s="63"/>
      <c r="AG52" s="63"/>
      <c r="AH52" s="63"/>
      <c r="AI52" s="63"/>
      <c r="AJ52" s="63"/>
      <c r="AK52" s="63"/>
      <c r="AL52" s="63"/>
      <c r="AM52" s="63"/>
      <c r="AN52" s="63"/>
      <c r="AO52" s="63"/>
      <c r="AP52" s="63"/>
      <c r="AQ52" s="63"/>
      <c r="AR52" s="63"/>
      <c r="AS52" s="63"/>
    </row>
    <row r="53" spans="1:45" ht="38.25">
      <c r="A53" s="38" t="str">
        <f>IF(AND(D53="",D53=""),"",$D$3&amp;"_"&amp;ROW()-11-COUNTBLANK($D$12:D53))</f>
        <v>Web_32</v>
      </c>
      <c r="B53" s="133"/>
      <c r="C53" s="42" t="s">
        <v>387</v>
      </c>
      <c r="D53" s="42" t="s">
        <v>389</v>
      </c>
      <c r="E53" s="64" t="s">
        <v>237</v>
      </c>
      <c r="F53" s="64"/>
      <c r="G53" s="64"/>
      <c r="H53" s="60"/>
      <c r="I53" s="60"/>
      <c r="J53" s="60"/>
      <c r="K53" s="60"/>
      <c r="L53" s="60"/>
      <c r="M53" s="60"/>
      <c r="N53" s="60"/>
      <c r="O53" s="60"/>
      <c r="P53" s="60"/>
      <c r="Q53" s="48" t="str">
        <f>IF(OR(IF(G53="",IF(F53="",IF(E53="","",E53),F53),G53)="F",IF(J53="",IF(I53="",IF(H53="","",H53),I53),J53)="F",IF(M53="",IF(L53="",IF(K53="","",K53),L53),M53)="F",IF(P53="",IF(O53="",IF(N53="","",N53),O53),P53)="F")=TRUE,"F",IF(OR(IF(G53="",IF(F53="",IF(E53="","",E53),F53),G53)="PE",IF(J53="",IF(I53="",IF(H53="","",H53),I53),J53)="PE",IF(M53="",IF(L53="",IF(K53="","",K53),L53),M53)="PE",IF(P53="",IF(O53="",IF(N53="","",N53),O53),P53)="PE")=TRUE,"PE",IF(AND(IF(G53="",IF(F53="",IF(E53="","",E53),F53),G53)="",IF(J53="",IF(I53="",IF(H53="","",H53),I53),J53)="",IF(M53="",IF(L53="",IF(K53="","",K53),L53),M53)="",IF(P53="",IF(O53="",IF(N53="","",N53),O53),P53)="")=TRUE,"","P")))</f>
        <v>P</v>
      </c>
      <c r="R53" s="65"/>
      <c r="S53" s="61"/>
      <c r="T53" s="62"/>
      <c r="U53" s="63"/>
      <c r="V53" s="63"/>
      <c r="W53" s="63"/>
      <c r="X53" s="63"/>
      <c r="Y53" s="63"/>
      <c r="Z53" s="63"/>
      <c r="AA53" s="63"/>
      <c r="AB53" s="63"/>
      <c r="AC53" s="63"/>
      <c r="AD53" s="63"/>
      <c r="AE53" s="63"/>
      <c r="AF53" s="63"/>
      <c r="AG53" s="63"/>
      <c r="AH53" s="63"/>
      <c r="AI53" s="63"/>
      <c r="AJ53" s="63"/>
      <c r="AK53" s="63"/>
      <c r="AL53" s="63"/>
      <c r="AM53" s="63"/>
      <c r="AN53" s="63"/>
      <c r="AO53" s="63"/>
      <c r="AP53" s="63"/>
      <c r="AQ53" s="63"/>
      <c r="AR53" s="63"/>
      <c r="AS53" s="63"/>
    </row>
    <row r="54" spans="1:45" ht="25.5">
      <c r="A54" s="38" t="str">
        <f>IF(AND(D54="",D54=""),"",$D$3&amp;"_"&amp;ROW()-11-COUNTBLANK($D$12:D54))</f>
        <v>Web_33</v>
      </c>
      <c r="B54" s="132"/>
      <c r="C54" s="42" t="s">
        <v>370</v>
      </c>
      <c r="D54" s="42" t="s">
        <v>371</v>
      </c>
      <c r="E54" s="64" t="s">
        <v>237</v>
      </c>
      <c r="F54" s="64"/>
      <c r="G54" s="64"/>
      <c r="H54" s="60"/>
      <c r="I54" s="60"/>
      <c r="J54" s="60"/>
      <c r="K54" s="60"/>
      <c r="L54" s="60"/>
      <c r="M54" s="60"/>
      <c r="N54" s="60"/>
      <c r="O54" s="60"/>
      <c r="P54" s="60"/>
      <c r="Q54" s="48" t="str">
        <f t="shared" si="4"/>
        <v>P</v>
      </c>
      <c r="R54" s="65"/>
      <c r="S54" s="61"/>
      <c r="T54" s="62"/>
      <c r="U54" s="63"/>
      <c r="V54" s="63"/>
      <c r="W54" s="63"/>
      <c r="X54" s="63"/>
      <c r="Y54" s="63"/>
      <c r="Z54" s="63"/>
      <c r="AA54" s="63"/>
      <c r="AB54" s="63"/>
      <c r="AC54" s="63"/>
      <c r="AD54" s="63"/>
      <c r="AE54" s="63"/>
      <c r="AF54" s="63"/>
      <c r="AG54" s="63"/>
      <c r="AH54" s="63"/>
      <c r="AI54" s="63"/>
      <c r="AJ54" s="63"/>
      <c r="AK54" s="63"/>
      <c r="AL54" s="63"/>
      <c r="AM54" s="63"/>
      <c r="AN54" s="63"/>
      <c r="AO54" s="63"/>
      <c r="AP54" s="63"/>
      <c r="AQ54" s="63"/>
      <c r="AR54" s="63"/>
      <c r="AS54" s="63"/>
    </row>
    <row r="55" spans="1:45" ht="63.75">
      <c r="A55" s="38" t="str">
        <f>IF(AND(D55="",D55=""),"",$D$3&amp;"_"&amp;ROW()-11-COUNTBLANK($D$12:D55))</f>
        <v>Web_34</v>
      </c>
      <c r="B55" s="131" t="s">
        <v>338</v>
      </c>
      <c r="C55" s="42" t="s">
        <v>444</v>
      </c>
      <c r="D55" s="42" t="s">
        <v>446</v>
      </c>
      <c r="E55" s="64" t="s">
        <v>237</v>
      </c>
      <c r="F55" s="64"/>
      <c r="G55" s="64"/>
      <c r="H55" s="60"/>
      <c r="I55" s="60"/>
      <c r="J55" s="60"/>
      <c r="K55" s="60"/>
      <c r="L55" s="60"/>
      <c r="M55" s="60"/>
      <c r="N55" s="60"/>
      <c r="O55" s="60"/>
      <c r="P55" s="60"/>
      <c r="Q55" s="48" t="str">
        <f t="shared" si="4"/>
        <v>P</v>
      </c>
      <c r="R55" s="65"/>
      <c r="S55" s="61"/>
      <c r="T55" s="62"/>
      <c r="U55" s="63"/>
      <c r="V55" s="63"/>
      <c r="W55" s="63"/>
      <c r="X55" s="63"/>
      <c r="Y55" s="63"/>
      <c r="Z55" s="63"/>
      <c r="AA55" s="63"/>
      <c r="AB55" s="63"/>
      <c r="AC55" s="63"/>
      <c r="AD55" s="63"/>
      <c r="AE55" s="63"/>
      <c r="AF55" s="63"/>
      <c r="AG55" s="63"/>
      <c r="AH55" s="63"/>
      <c r="AI55" s="63"/>
      <c r="AJ55" s="63"/>
      <c r="AK55" s="63"/>
      <c r="AL55" s="63"/>
      <c r="AM55" s="63"/>
      <c r="AN55" s="63"/>
      <c r="AO55" s="63"/>
      <c r="AP55" s="63"/>
      <c r="AQ55" s="63"/>
      <c r="AR55" s="63"/>
      <c r="AS55" s="63"/>
    </row>
    <row r="56" spans="1:45" ht="38.25">
      <c r="A56" s="38" t="str">
        <f>IF(AND(D56="",D56=""),"",$D$3&amp;"_"&amp;ROW()-11-COUNTBLANK($D$12:D56))</f>
        <v>Web_35</v>
      </c>
      <c r="B56" s="133"/>
      <c r="C56" s="42" t="s">
        <v>387</v>
      </c>
      <c r="D56" s="42" t="s">
        <v>390</v>
      </c>
      <c r="E56" s="64" t="s">
        <v>237</v>
      </c>
      <c r="F56" s="64"/>
      <c r="G56" s="64"/>
      <c r="H56" s="60"/>
      <c r="I56" s="60"/>
      <c r="J56" s="60"/>
      <c r="K56" s="60"/>
      <c r="L56" s="60"/>
      <c r="M56" s="60"/>
      <c r="N56" s="60"/>
      <c r="O56" s="60"/>
      <c r="P56" s="60"/>
      <c r="Q56" s="48" t="str">
        <f>IF(OR(IF(G56="",IF(F56="",IF(E56="","",E56),F56),G56)="F",IF(J56="",IF(I56="",IF(H56="","",H56),I56),J56)="F",IF(M56="",IF(L56="",IF(K56="","",K56),L56),M56)="F",IF(P56="",IF(O56="",IF(N56="","",N56),O56),P56)="F")=TRUE,"F",IF(OR(IF(G56="",IF(F56="",IF(E56="","",E56),F56),G56)="PE",IF(J56="",IF(I56="",IF(H56="","",H56),I56),J56)="PE",IF(M56="",IF(L56="",IF(K56="","",K56),L56),M56)="PE",IF(P56="",IF(O56="",IF(N56="","",N56),O56),P56)="PE")=TRUE,"PE",IF(AND(IF(G56="",IF(F56="",IF(E56="","",E56),F56),G56)="",IF(J56="",IF(I56="",IF(H56="","",H56),I56),J56)="",IF(M56="",IF(L56="",IF(K56="","",K56),L56),M56)="",IF(P56="",IF(O56="",IF(N56="","",N56),O56),P56)="")=TRUE,"","P")))</f>
        <v>P</v>
      </c>
      <c r="R56" s="65"/>
      <c r="S56" s="61"/>
      <c r="T56" s="62"/>
      <c r="U56" s="63"/>
      <c r="V56" s="63"/>
      <c r="W56" s="63"/>
      <c r="X56" s="63"/>
      <c r="Y56" s="63"/>
      <c r="Z56" s="63"/>
      <c r="AA56" s="63"/>
      <c r="AB56" s="63"/>
      <c r="AC56" s="63"/>
      <c r="AD56" s="63"/>
      <c r="AE56" s="63"/>
      <c r="AF56" s="63"/>
      <c r="AG56" s="63"/>
      <c r="AH56" s="63"/>
      <c r="AI56" s="63"/>
      <c r="AJ56" s="63"/>
      <c r="AK56" s="63"/>
      <c r="AL56" s="63"/>
      <c r="AM56" s="63"/>
      <c r="AN56" s="63"/>
      <c r="AO56" s="63"/>
      <c r="AP56" s="63"/>
      <c r="AQ56" s="63"/>
      <c r="AR56" s="63"/>
      <c r="AS56" s="63"/>
    </row>
    <row r="57" spans="1:45" ht="25.5">
      <c r="A57" s="38" t="str">
        <f>IF(AND(D57="",D57=""),"",$D$3&amp;"_"&amp;ROW()-11-COUNTBLANK($D$12:D57))</f>
        <v>Web_36</v>
      </c>
      <c r="B57" s="132"/>
      <c r="C57" s="42" t="s">
        <v>372</v>
      </c>
      <c r="D57" s="42" t="s">
        <v>373</v>
      </c>
      <c r="E57" s="64" t="s">
        <v>237</v>
      </c>
      <c r="F57" s="64"/>
      <c r="G57" s="64"/>
      <c r="H57" s="60"/>
      <c r="I57" s="60"/>
      <c r="J57" s="60"/>
      <c r="K57" s="60"/>
      <c r="L57" s="60"/>
      <c r="M57" s="60"/>
      <c r="N57" s="60"/>
      <c r="O57" s="60"/>
      <c r="P57" s="60"/>
      <c r="Q57" s="48" t="str">
        <f t="shared" si="4"/>
        <v>P</v>
      </c>
      <c r="R57" s="65"/>
      <c r="S57" s="61"/>
      <c r="T57" s="62"/>
      <c r="U57" s="63"/>
      <c r="V57" s="63"/>
      <c r="W57" s="63"/>
      <c r="X57" s="63"/>
      <c r="Y57" s="63"/>
      <c r="Z57" s="63"/>
      <c r="AA57" s="63"/>
      <c r="AB57" s="63"/>
      <c r="AC57" s="63"/>
      <c r="AD57" s="63"/>
      <c r="AE57" s="63"/>
      <c r="AF57" s="63"/>
      <c r="AG57" s="63"/>
      <c r="AH57" s="63"/>
      <c r="AI57" s="63"/>
      <c r="AJ57" s="63"/>
      <c r="AK57" s="63"/>
      <c r="AL57" s="63"/>
      <c r="AM57" s="63"/>
      <c r="AN57" s="63"/>
      <c r="AO57" s="63"/>
      <c r="AP57" s="63"/>
      <c r="AQ57" s="63"/>
      <c r="AR57" s="63"/>
      <c r="AS57" s="63"/>
    </row>
    <row r="58" spans="1:45" ht="63.75">
      <c r="A58" s="38" t="str">
        <f>IF(AND(D58="",D58=""),"",$D$3&amp;"_"&amp;ROW()-11-COUNTBLANK($D$12:D58))</f>
        <v>Web_37</v>
      </c>
      <c r="B58" s="131" t="s">
        <v>339</v>
      </c>
      <c r="C58" s="42" t="s">
        <v>445</v>
      </c>
      <c r="D58" s="42" t="s">
        <v>447</v>
      </c>
      <c r="E58" s="64" t="s">
        <v>237</v>
      </c>
      <c r="F58" s="64"/>
      <c r="G58" s="64"/>
      <c r="H58" s="60"/>
      <c r="I58" s="60"/>
      <c r="J58" s="60"/>
      <c r="K58" s="60"/>
      <c r="L58" s="60"/>
      <c r="M58" s="60"/>
      <c r="N58" s="60"/>
      <c r="O58" s="60"/>
      <c r="P58" s="60"/>
      <c r="Q58" s="48" t="str">
        <f t="shared" si="4"/>
        <v>P</v>
      </c>
      <c r="R58" s="65"/>
      <c r="S58" s="61"/>
      <c r="T58" s="62"/>
      <c r="U58" s="63"/>
      <c r="V58" s="63"/>
      <c r="W58" s="63"/>
      <c r="X58" s="63"/>
      <c r="Y58" s="63"/>
      <c r="Z58" s="63"/>
      <c r="AA58" s="63"/>
      <c r="AB58" s="63"/>
      <c r="AC58" s="63"/>
      <c r="AD58" s="63"/>
      <c r="AE58" s="63"/>
      <c r="AF58" s="63"/>
      <c r="AG58" s="63"/>
      <c r="AH58" s="63"/>
      <c r="AI58" s="63"/>
      <c r="AJ58" s="63"/>
      <c r="AK58" s="63"/>
      <c r="AL58" s="63"/>
      <c r="AM58" s="63"/>
      <c r="AN58" s="63"/>
      <c r="AO58" s="63"/>
      <c r="AP58" s="63"/>
      <c r="AQ58" s="63"/>
      <c r="AR58" s="63"/>
      <c r="AS58" s="63"/>
    </row>
    <row r="59" spans="1:45" ht="51">
      <c r="A59" s="38" t="str">
        <f>IF(AND(D59="",D59=""),"",$D$3&amp;"_"&amp;ROW()-11-COUNTBLANK($D$12:D59))</f>
        <v>Web_38</v>
      </c>
      <c r="B59" s="133"/>
      <c r="C59" s="42" t="s">
        <v>387</v>
      </c>
      <c r="D59" s="42" t="s">
        <v>391</v>
      </c>
      <c r="E59" s="64" t="s">
        <v>237</v>
      </c>
      <c r="F59" s="64"/>
      <c r="G59" s="64"/>
      <c r="H59" s="60"/>
      <c r="I59" s="60"/>
      <c r="J59" s="60"/>
      <c r="K59" s="60"/>
      <c r="L59" s="60"/>
      <c r="M59" s="60"/>
      <c r="N59" s="60"/>
      <c r="O59" s="60"/>
      <c r="P59" s="60"/>
      <c r="Q59" s="48" t="str">
        <f>IF(OR(IF(G59="",IF(F59="",IF(E59="","",E59),F59),G59)="F",IF(J59="",IF(I59="",IF(H59="","",H59),I59),J59)="F",IF(M59="",IF(L59="",IF(K59="","",K59),L59),M59)="F",IF(P59="",IF(O59="",IF(N59="","",N59),O59),P59)="F")=TRUE,"F",IF(OR(IF(G59="",IF(F59="",IF(E59="","",E59),F59),G59)="PE",IF(J59="",IF(I59="",IF(H59="","",H59),I59),J59)="PE",IF(M59="",IF(L59="",IF(K59="","",K59),L59),M59)="PE",IF(P59="",IF(O59="",IF(N59="","",N59),O59),P59)="PE")=TRUE,"PE",IF(AND(IF(G59="",IF(F59="",IF(E59="","",E59),F59),G59)="",IF(J59="",IF(I59="",IF(H59="","",H59),I59),J59)="",IF(M59="",IF(L59="",IF(K59="","",K59),L59),M59)="",IF(P59="",IF(O59="",IF(N59="","",N59),O59),P59)="")=TRUE,"","P")))</f>
        <v>P</v>
      </c>
      <c r="R59" s="65"/>
      <c r="S59" s="61"/>
      <c r="T59" s="62"/>
      <c r="U59" s="63"/>
      <c r="V59" s="63"/>
      <c r="W59" s="63"/>
      <c r="X59" s="63"/>
      <c r="Y59" s="63"/>
      <c r="Z59" s="63"/>
      <c r="AA59" s="63"/>
      <c r="AB59" s="63"/>
      <c r="AC59" s="63"/>
      <c r="AD59" s="63"/>
      <c r="AE59" s="63"/>
      <c r="AF59" s="63"/>
      <c r="AG59" s="63"/>
      <c r="AH59" s="63"/>
      <c r="AI59" s="63"/>
      <c r="AJ59" s="63"/>
      <c r="AK59" s="63"/>
      <c r="AL59" s="63"/>
      <c r="AM59" s="63"/>
      <c r="AN59" s="63"/>
      <c r="AO59" s="63"/>
      <c r="AP59" s="63"/>
      <c r="AQ59" s="63"/>
      <c r="AR59" s="63"/>
      <c r="AS59" s="63"/>
    </row>
    <row r="60" spans="1:45" ht="25.5">
      <c r="A60" s="38" t="str">
        <f>IF(AND(D60="",D60=""),"",$D$3&amp;"_"&amp;ROW()-11-COUNTBLANK($D$12:D60))</f>
        <v>Web_39</v>
      </c>
      <c r="B60" s="132"/>
      <c r="C60" s="42" t="s">
        <v>376</v>
      </c>
      <c r="D60" s="42" t="s">
        <v>377</v>
      </c>
      <c r="E60" s="64" t="s">
        <v>237</v>
      </c>
      <c r="F60" s="64"/>
      <c r="G60" s="64"/>
      <c r="H60" s="60"/>
      <c r="I60" s="60"/>
      <c r="J60" s="60"/>
      <c r="K60" s="60"/>
      <c r="L60" s="60"/>
      <c r="M60" s="60"/>
      <c r="N60" s="60"/>
      <c r="O60" s="60"/>
      <c r="P60" s="60"/>
      <c r="Q60" s="48" t="str">
        <f t="shared" si="4"/>
        <v>P</v>
      </c>
      <c r="R60" s="65"/>
      <c r="S60" s="61"/>
      <c r="T60" s="62"/>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row>
    <row r="61" spans="1:45" ht="18">
      <c r="A61" s="38" t="str">
        <f>IF(AND(D61="",D61=""),"",$D$3&amp;"_"&amp;ROW()-11-COUNTBLANK($D$12:D61))</f>
        <v/>
      </c>
      <c r="B61" s="53" t="s">
        <v>209</v>
      </c>
      <c r="C61" s="39" t="s">
        <v>411</v>
      </c>
      <c r="D61" s="54"/>
      <c r="E61" s="54"/>
      <c r="F61" s="54"/>
      <c r="G61" s="54"/>
      <c r="H61" s="54"/>
      <c r="I61" s="54"/>
      <c r="J61" s="54"/>
      <c r="K61" s="54"/>
      <c r="L61" s="54"/>
      <c r="M61" s="54"/>
      <c r="N61" s="54"/>
      <c r="O61" s="54"/>
      <c r="P61" s="54"/>
      <c r="Q61" s="54"/>
      <c r="R61" s="70"/>
      <c r="S61" s="55"/>
    </row>
    <row r="62" spans="1:45" s="59" customFormat="1" ht="16.5">
      <c r="A62" s="38" t="str">
        <f>IF(AND(D62="",D62=""),"",$D$3&amp;"_"&amp;ROW()-11-COUNTBLANK($D$12:D62))</f>
        <v/>
      </c>
      <c r="B62" s="56" t="s">
        <v>164</v>
      </c>
      <c r="C62" s="57"/>
      <c r="D62" s="57"/>
      <c r="E62" s="57"/>
      <c r="F62" s="57"/>
      <c r="G62" s="57"/>
      <c r="H62" s="57"/>
      <c r="I62" s="57"/>
      <c r="J62" s="57"/>
      <c r="K62" s="57"/>
      <c r="L62" s="57"/>
      <c r="M62" s="57"/>
      <c r="N62" s="57"/>
      <c r="O62" s="57"/>
      <c r="P62" s="57"/>
      <c r="Q62" s="57"/>
      <c r="R62" s="71"/>
      <c r="S62" s="58"/>
    </row>
    <row r="63" spans="1:45" ht="25.5">
      <c r="A63" s="38" t="str">
        <f>IF(AND(D63="",D63=""),"",$D$3&amp;"_"&amp;ROW()-11-COUNTBLANK($D$12:D63))</f>
        <v>Web_40</v>
      </c>
      <c r="B63" s="131" t="s">
        <v>460</v>
      </c>
      <c r="C63" s="42" t="s">
        <v>461</v>
      </c>
      <c r="D63" s="42" t="s">
        <v>462</v>
      </c>
      <c r="E63" s="64" t="s">
        <v>237</v>
      </c>
      <c r="F63" s="64"/>
      <c r="G63" s="64"/>
      <c r="H63" s="60"/>
      <c r="I63" s="60"/>
      <c r="J63" s="60"/>
      <c r="K63" s="60"/>
      <c r="L63" s="60"/>
      <c r="M63" s="60"/>
      <c r="N63" s="60"/>
      <c r="O63" s="60"/>
      <c r="P63" s="60"/>
      <c r="Q63" s="48" t="str">
        <f t="shared" ref="Q63:Q66" si="6">IF(OR(IF(G63="",IF(F63="",IF(E63="","",E63),F63),G63)="F",IF(J63="",IF(I63="",IF(H63="","",H63),I63),J63)="F",IF(M63="",IF(L63="",IF(K63="","",K63),L63),M63)="F",IF(P63="",IF(O63="",IF(N63="","",N63),O63),P63)="F")=TRUE,"F",IF(OR(IF(G63="",IF(F63="",IF(E63="","",E63),F63),G63)="PE",IF(J63="",IF(I63="",IF(H63="","",H63),I63),J63)="PE",IF(M63="",IF(L63="",IF(K63="","",K63),L63),M63)="PE",IF(P63="",IF(O63="",IF(N63="","",N63),O63),P63)="PE")=TRUE,"PE",IF(AND(IF(G63="",IF(F63="",IF(E63="","",E63),F63),G63)="",IF(J63="",IF(I63="",IF(H63="","",H63),I63),J63)="",IF(M63="",IF(L63="",IF(K63="","",K63),L63),M63)="",IF(P63="",IF(O63="",IF(N63="","",N63),O63),P63)="")=TRUE,"","P")))</f>
        <v>P</v>
      </c>
      <c r="R63" s="65"/>
      <c r="S63" s="61"/>
      <c r="T63" s="62"/>
      <c r="U63" s="63"/>
      <c r="V63" s="63"/>
      <c r="W63" s="63"/>
      <c r="X63" s="63"/>
      <c r="Y63" s="63"/>
      <c r="Z63" s="63"/>
      <c r="AA63" s="63"/>
      <c r="AB63" s="63"/>
      <c r="AC63" s="63"/>
      <c r="AD63" s="63"/>
      <c r="AE63" s="63"/>
      <c r="AF63" s="63"/>
      <c r="AG63" s="63"/>
      <c r="AH63" s="63"/>
      <c r="AI63" s="63"/>
      <c r="AJ63" s="63"/>
      <c r="AK63" s="63"/>
      <c r="AL63" s="63"/>
      <c r="AM63" s="63"/>
      <c r="AN63" s="63"/>
      <c r="AO63" s="63"/>
      <c r="AP63" s="63"/>
      <c r="AQ63" s="63"/>
      <c r="AR63" s="63"/>
      <c r="AS63" s="63"/>
    </row>
    <row r="64" spans="1:45" ht="51">
      <c r="A64" s="38" t="str">
        <f>IF(AND(D64="",D64=""),"",$D$3&amp;"_"&amp;ROW()-11-COUNTBLANK($D$12:D64))</f>
        <v>Web_41</v>
      </c>
      <c r="B64" s="132"/>
      <c r="C64" s="42" t="s">
        <v>519</v>
      </c>
      <c r="D64" s="42" t="s">
        <v>463</v>
      </c>
      <c r="E64" s="64" t="s">
        <v>232</v>
      </c>
      <c r="F64" s="64"/>
      <c r="G64" s="64"/>
      <c r="H64" s="60"/>
      <c r="I64" s="60"/>
      <c r="J64" s="60"/>
      <c r="K64" s="60"/>
      <c r="L64" s="60"/>
      <c r="M64" s="60"/>
      <c r="N64" s="60"/>
      <c r="O64" s="60"/>
      <c r="P64" s="60"/>
      <c r="Q64" s="48" t="str">
        <f t="shared" si="6"/>
        <v>PE</v>
      </c>
      <c r="R64" s="65"/>
      <c r="S64" s="61"/>
      <c r="T64" s="62"/>
      <c r="U64" s="63"/>
      <c r="V64" s="63"/>
      <c r="W64" s="63"/>
      <c r="X64" s="63"/>
      <c r="Y64" s="63"/>
      <c r="Z64" s="63"/>
      <c r="AA64" s="63"/>
      <c r="AB64" s="63"/>
      <c r="AC64" s="63"/>
      <c r="AD64" s="63"/>
      <c r="AE64" s="63"/>
      <c r="AF64" s="63"/>
      <c r="AG64" s="63"/>
      <c r="AH64" s="63"/>
      <c r="AI64" s="63"/>
      <c r="AJ64" s="63"/>
      <c r="AK64" s="63"/>
      <c r="AL64" s="63"/>
      <c r="AM64" s="63"/>
      <c r="AN64" s="63"/>
      <c r="AO64" s="63"/>
      <c r="AP64" s="63"/>
      <c r="AQ64" s="63"/>
      <c r="AR64" s="63"/>
      <c r="AS64" s="63"/>
    </row>
    <row r="65" spans="1:45">
      <c r="A65" s="38" t="str">
        <f>IF(AND(D65="",D65=""),"",$D$3&amp;"_"&amp;ROW()-11-COUNTBLANK($D$12:D65))</f>
        <v/>
      </c>
      <c r="B65" s="41"/>
      <c r="C65" s="42"/>
      <c r="D65" s="42"/>
      <c r="E65" s="64"/>
      <c r="F65" s="64"/>
      <c r="G65" s="64"/>
      <c r="H65" s="60"/>
      <c r="I65" s="60"/>
      <c r="J65" s="60"/>
      <c r="K65" s="60"/>
      <c r="L65" s="60"/>
      <c r="M65" s="60"/>
      <c r="N65" s="60"/>
      <c r="O65" s="60"/>
      <c r="P65" s="60"/>
      <c r="Q65" s="48" t="str">
        <f t="shared" si="6"/>
        <v/>
      </c>
      <c r="R65" s="65"/>
      <c r="S65" s="61"/>
      <c r="T65" s="62"/>
      <c r="U65" s="63"/>
      <c r="V65" s="63"/>
      <c r="W65" s="63"/>
      <c r="X65" s="63"/>
      <c r="Y65" s="63"/>
      <c r="Z65" s="63"/>
      <c r="AA65" s="63"/>
      <c r="AB65" s="63"/>
      <c r="AC65" s="63"/>
      <c r="AD65" s="63"/>
      <c r="AE65" s="63"/>
      <c r="AF65" s="63"/>
      <c r="AG65" s="63"/>
      <c r="AH65" s="63"/>
      <c r="AI65" s="63"/>
      <c r="AJ65" s="63"/>
      <c r="AK65" s="63"/>
      <c r="AL65" s="63"/>
      <c r="AM65" s="63"/>
      <c r="AN65" s="63"/>
      <c r="AO65" s="63"/>
      <c r="AP65" s="63"/>
      <c r="AQ65" s="63"/>
      <c r="AR65" s="63"/>
      <c r="AS65" s="63"/>
    </row>
    <row r="66" spans="1:45">
      <c r="A66" s="38" t="str">
        <f>IF(AND(D66="",D66=""),"",$D$3&amp;"_"&amp;ROW()-11-COUNTBLANK($D$12:D66))</f>
        <v/>
      </c>
      <c r="B66" s="41"/>
      <c r="C66" s="42"/>
      <c r="D66" s="42"/>
      <c r="E66" s="64"/>
      <c r="F66" s="64"/>
      <c r="G66" s="64"/>
      <c r="H66" s="60"/>
      <c r="I66" s="60"/>
      <c r="J66" s="60"/>
      <c r="K66" s="60"/>
      <c r="L66" s="60"/>
      <c r="M66" s="60"/>
      <c r="N66" s="60"/>
      <c r="O66" s="60"/>
      <c r="P66" s="60"/>
      <c r="Q66" s="48" t="str">
        <f t="shared" si="6"/>
        <v/>
      </c>
      <c r="R66" s="65"/>
      <c r="S66" s="61"/>
      <c r="T66" s="62"/>
      <c r="U66" s="63"/>
      <c r="V66" s="63"/>
      <c r="W66" s="63"/>
      <c r="X66" s="63"/>
      <c r="Y66" s="63"/>
      <c r="Z66" s="63"/>
      <c r="AA66" s="63"/>
      <c r="AB66" s="63"/>
      <c r="AC66" s="63"/>
      <c r="AD66" s="63"/>
      <c r="AE66" s="63"/>
      <c r="AF66" s="63"/>
      <c r="AG66" s="63"/>
      <c r="AH66" s="63"/>
      <c r="AI66" s="63"/>
      <c r="AJ66" s="63"/>
      <c r="AK66" s="63"/>
      <c r="AL66" s="63"/>
      <c r="AM66" s="63"/>
      <c r="AN66" s="63"/>
      <c r="AO66" s="63"/>
      <c r="AP66" s="63"/>
      <c r="AQ66" s="63"/>
      <c r="AR66" s="63"/>
      <c r="AS66" s="63"/>
    </row>
  </sheetData>
  <mergeCells count="27">
    <mergeCell ref="B63:B64"/>
    <mergeCell ref="B14:B16"/>
    <mergeCell ref="B28:G28"/>
    <mergeCell ref="B29:B31"/>
    <mergeCell ref="B32:B34"/>
    <mergeCell ref="B35:B37"/>
    <mergeCell ref="B20:G20"/>
    <mergeCell ref="B49:B51"/>
    <mergeCell ref="B52:B54"/>
    <mergeCell ref="B55:B57"/>
    <mergeCell ref="B58:B60"/>
    <mergeCell ref="B40:G40"/>
    <mergeCell ref="B48:G48"/>
    <mergeCell ref="B21:B26"/>
    <mergeCell ref="B41:B44"/>
    <mergeCell ref="B45:B47"/>
    <mergeCell ref="S10:S11"/>
    <mergeCell ref="C1:D1"/>
    <mergeCell ref="A10:A11"/>
    <mergeCell ref="B10:B11"/>
    <mergeCell ref="C10:C11"/>
    <mergeCell ref="D10:D11"/>
    <mergeCell ref="E10:G10"/>
    <mergeCell ref="H10:J10"/>
    <mergeCell ref="K10:M10"/>
    <mergeCell ref="Q10:Q11"/>
    <mergeCell ref="R10:R11"/>
  </mergeCells>
  <conditionalFormatting sqref="Q1:Q10 E1:P11 E112:Q62092 H38:Q40 E48:Q48 U54:AG55 U58:AG58 U38:AG40 E63:Q66 U63:AG66 E18:Q21 E25:Q26 U18:AG21 U25:AG26 U48:AG48 E22:E24">
    <cfRule type="cellIs" priority="328" stopIfTrue="1" operator="equal">
      <formula>"P"</formula>
    </cfRule>
    <cfRule type="cellIs" dxfId="285" priority="329" stopIfTrue="1" operator="equal">
      <formula>"F"</formula>
    </cfRule>
    <cfRule type="cellIs" dxfId="284" priority="330" stopIfTrue="1" operator="equal">
      <formula>"PE"</formula>
    </cfRule>
  </conditionalFormatting>
  <conditionalFormatting sqref="E38:G40">
    <cfRule type="cellIs" priority="274" stopIfTrue="1" operator="equal">
      <formula>"P"</formula>
    </cfRule>
    <cfRule type="cellIs" dxfId="283" priority="275" stopIfTrue="1" operator="equal">
      <formula>"F"</formula>
    </cfRule>
    <cfRule type="cellIs" dxfId="282" priority="276" stopIfTrue="1" operator="equal">
      <formula>"PE"</formula>
    </cfRule>
  </conditionalFormatting>
  <conditionalFormatting sqref="F53:G53">
    <cfRule type="cellIs" priority="175" stopIfTrue="1" operator="equal">
      <formula>"P"</formula>
    </cfRule>
    <cfRule type="cellIs" dxfId="281" priority="176" stopIfTrue="1" operator="equal">
      <formula>"F"</formula>
    </cfRule>
    <cfRule type="cellIs" dxfId="280" priority="177" stopIfTrue="1" operator="equal">
      <formula>"PE"</formula>
    </cfRule>
  </conditionalFormatting>
  <conditionalFormatting sqref="H56:P56">
    <cfRule type="cellIs" priority="166" stopIfTrue="1" operator="equal">
      <formula>"P"</formula>
    </cfRule>
    <cfRule type="cellIs" dxfId="279" priority="167" stopIfTrue="1" operator="equal">
      <formula>"F"</formula>
    </cfRule>
    <cfRule type="cellIs" dxfId="278" priority="168" stopIfTrue="1" operator="equal">
      <formula>"PE"</formula>
    </cfRule>
  </conditionalFormatting>
  <conditionalFormatting sqref="U49:AG49 U52:AG52">
    <cfRule type="cellIs" priority="259" stopIfTrue="1" operator="equal">
      <formula>"P"</formula>
    </cfRule>
    <cfRule type="cellIs" dxfId="277" priority="260" stopIfTrue="1" operator="equal">
      <formula>"F"</formula>
    </cfRule>
    <cfRule type="cellIs" dxfId="276" priority="261" stopIfTrue="1" operator="equal">
      <formula>"PE"</formula>
    </cfRule>
  </conditionalFormatting>
  <conditionalFormatting sqref="E49:Q49">
    <cfRule type="cellIs" priority="256" stopIfTrue="1" operator="equal">
      <formula>"P"</formula>
    </cfRule>
    <cfRule type="cellIs" dxfId="275" priority="257" stopIfTrue="1" operator="equal">
      <formula>"F"</formula>
    </cfRule>
    <cfRule type="cellIs" dxfId="274" priority="258" stopIfTrue="1" operator="equal">
      <formula>"PE"</formula>
    </cfRule>
  </conditionalFormatting>
  <conditionalFormatting sqref="U44:AG44 H44:Q44">
    <cfRule type="cellIs" priority="253" stopIfTrue="1" operator="equal">
      <formula>"P"</formula>
    </cfRule>
    <cfRule type="cellIs" dxfId="273" priority="254" stopIfTrue="1" operator="equal">
      <formula>"F"</formula>
    </cfRule>
    <cfRule type="cellIs" dxfId="272" priority="255" stopIfTrue="1" operator="equal">
      <formula>"PE"</formula>
    </cfRule>
  </conditionalFormatting>
  <conditionalFormatting sqref="F44:G44">
    <cfRule type="cellIs" priority="250" stopIfTrue="1" operator="equal">
      <formula>"P"</formula>
    </cfRule>
    <cfRule type="cellIs" dxfId="271" priority="251" stopIfTrue="1" operator="equal">
      <formula>"F"</formula>
    </cfRule>
    <cfRule type="cellIs" dxfId="270" priority="252" stopIfTrue="1" operator="equal">
      <formula>"PE"</formula>
    </cfRule>
  </conditionalFormatting>
  <conditionalFormatting sqref="U51:AG51">
    <cfRule type="cellIs" priority="211" stopIfTrue="1" operator="equal">
      <formula>"P"</formula>
    </cfRule>
    <cfRule type="cellIs" dxfId="269" priority="212" stopIfTrue="1" operator="equal">
      <formula>"F"</formula>
    </cfRule>
    <cfRule type="cellIs" dxfId="268" priority="213" stopIfTrue="1" operator="equal">
      <formula>"PE"</formula>
    </cfRule>
  </conditionalFormatting>
  <conditionalFormatting sqref="H51:P52 H54:P55 H57:P58 H60:P60">
    <cfRule type="cellIs" priority="208" stopIfTrue="1" operator="equal">
      <formula>"P"</formula>
    </cfRule>
    <cfRule type="cellIs" dxfId="267" priority="209" stopIfTrue="1" operator="equal">
      <formula>"F"</formula>
    </cfRule>
    <cfRule type="cellIs" dxfId="266" priority="210" stopIfTrue="1" operator="equal">
      <formula>"PE"</formula>
    </cfRule>
  </conditionalFormatting>
  <conditionalFormatting sqref="U57:AG57">
    <cfRule type="cellIs" priority="205" stopIfTrue="1" operator="equal">
      <formula>"P"</formula>
    </cfRule>
    <cfRule type="cellIs" dxfId="265" priority="206" stopIfTrue="1" operator="equal">
      <formula>"F"</formula>
    </cfRule>
    <cfRule type="cellIs" dxfId="264" priority="207" stopIfTrue="1" operator="equal">
      <formula>"PE"</formula>
    </cfRule>
  </conditionalFormatting>
  <conditionalFormatting sqref="U60:AG60">
    <cfRule type="cellIs" priority="202" stopIfTrue="1" operator="equal">
      <formula>"P"</formula>
    </cfRule>
    <cfRule type="cellIs" dxfId="263" priority="203" stopIfTrue="1" operator="equal">
      <formula>"F"</formula>
    </cfRule>
    <cfRule type="cellIs" dxfId="262" priority="204" stopIfTrue="1" operator="equal">
      <formula>"PE"</formula>
    </cfRule>
  </conditionalFormatting>
  <conditionalFormatting sqref="E51:G51 E54:G54 E57:G57 E60:G60 F55:G55 F52:G52 F58:G58">
    <cfRule type="cellIs" priority="199" stopIfTrue="1" operator="equal">
      <formula>"P"</formula>
    </cfRule>
    <cfRule type="cellIs" dxfId="261" priority="200" stopIfTrue="1" operator="equal">
      <formula>"F"</formula>
    </cfRule>
    <cfRule type="cellIs" dxfId="260" priority="201" stopIfTrue="1" operator="equal">
      <formula>"PE"</formula>
    </cfRule>
  </conditionalFormatting>
  <conditionalFormatting sqref="Q51:Q52 Q54:Q55 Q57:Q58 Q60">
    <cfRule type="cellIs" priority="196" stopIfTrue="1" operator="equal">
      <formula>"P"</formula>
    </cfRule>
    <cfRule type="cellIs" dxfId="259" priority="197" stopIfTrue="1" operator="equal">
      <formula>"F"</formula>
    </cfRule>
    <cfRule type="cellIs" dxfId="258" priority="198" stopIfTrue="1" operator="equal">
      <formula>"PE"</formula>
    </cfRule>
  </conditionalFormatting>
  <conditionalFormatting sqref="U50:AG50">
    <cfRule type="cellIs" priority="193" stopIfTrue="1" operator="equal">
      <formula>"P"</formula>
    </cfRule>
    <cfRule type="cellIs" dxfId="257" priority="194" stopIfTrue="1" operator="equal">
      <formula>"F"</formula>
    </cfRule>
    <cfRule type="cellIs" dxfId="256" priority="195" stopIfTrue="1" operator="equal">
      <formula>"PE"</formula>
    </cfRule>
  </conditionalFormatting>
  <conditionalFormatting sqref="H50:P50">
    <cfRule type="cellIs" priority="190" stopIfTrue="1" operator="equal">
      <formula>"P"</formula>
    </cfRule>
    <cfRule type="cellIs" dxfId="255" priority="191" stopIfTrue="1" operator="equal">
      <formula>"F"</formula>
    </cfRule>
    <cfRule type="cellIs" dxfId="254" priority="192" stopIfTrue="1" operator="equal">
      <formula>"PE"</formula>
    </cfRule>
  </conditionalFormatting>
  <conditionalFormatting sqref="E50:G50">
    <cfRule type="cellIs" priority="187" stopIfTrue="1" operator="equal">
      <formula>"P"</formula>
    </cfRule>
    <cfRule type="cellIs" dxfId="253" priority="188" stopIfTrue="1" operator="equal">
      <formula>"F"</formula>
    </cfRule>
    <cfRule type="cellIs" dxfId="252" priority="189" stopIfTrue="1" operator="equal">
      <formula>"PE"</formula>
    </cfRule>
  </conditionalFormatting>
  <conditionalFormatting sqref="Q50">
    <cfRule type="cellIs" priority="184" stopIfTrue="1" operator="equal">
      <formula>"P"</formula>
    </cfRule>
    <cfRule type="cellIs" dxfId="251" priority="185" stopIfTrue="1" operator="equal">
      <formula>"F"</formula>
    </cfRule>
    <cfRule type="cellIs" dxfId="250" priority="186" stopIfTrue="1" operator="equal">
      <formula>"PE"</formula>
    </cfRule>
  </conditionalFormatting>
  <conditionalFormatting sqref="U53:AG53">
    <cfRule type="cellIs" priority="181" stopIfTrue="1" operator="equal">
      <formula>"P"</formula>
    </cfRule>
    <cfRule type="cellIs" dxfId="249" priority="182" stopIfTrue="1" operator="equal">
      <formula>"F"</formula>
    </cfRule>
    <cfRule type="cellIs" dxfId="248" priority="183" stopIfTrue="1" operator="equal">
      <formula>"PE"</formula>
    </cfRule>
  </conditionalFormatting>
  <conditionalFormatting sqref="H53:P53">
    <cfRule type="cellIs" priority="178" stopIfTrue="1" operator="equal">
      <formula>"P"</formula>
    </cfRule>
    <cfRule type="cellIs" dxfId="247" priority="179" stopIfTrue="1" operator="equal">
      <formula>"F"</formula>
    </cfRule>
    <cfRule type="cellIs" dxfId="246" priority="180" stopIfTrue="1" operator="equal">
      <formula>"PE"</formula>
    </cfRule>
  </conditionalFormatting>
  <conditionalFormatting sqref="Q53">
    <cfRule type="cellIs" priority="172" stopIfTrue="1" operator="equal">
      <formula>"P"</formula>
    </cfRule>
    <cfRule type="cellIs" dxfId="245" priority="173" stopIfTrue="1" operator="equal">
      <formula>"F"</formula>
    </cfRule>
    <cfRule type="cellIs" dxfId="244" priority="174" stopIfTrue="1" operator="equal">
      <formula>"PE"</formula>
    </cfRule>
  </conditionalFormatting>
  <conditionalFormatting sqref="U56:AG56">
    <cfRule type="cellIs" priority="169" stopIfTrue="1" operator="equal">
      <formula>"P"</formula>
    </cfRule>
    <cfRule type="cellIs" dxfId="243" priority="170" stopIfTrue="1" operator="equal">
      <formula>"F"</formula>
    </cfRule>
    <cfRule type="cellIs" dxfId="242" priority="171" stopIfTrue="1" operator="equal">
      <formula>"PE"</formula>
    </cfRule>
  </conditionalFormatting>
  <conditionalFormatting sqref="F56:G56">
    <cfRule type="cellIs" priority="163" stopIfTrue="1" operator="equal">
      <formula>"P"</formula>
    </cfRule>
    <cfRule type="cellIs" dxfId="241" priority="164" stopIfTrue="1" operator="equal">
      <formula>"F"</formula>
    </cfRule>
    <cfRule type="cellIs" dxfId="240" priority="165" stopIfTrue="1" operator="equal">
      <formula>"PE"</formula>
    </cfRule>
  </conditionalFormatting>
  <conditionalFormatting sqref="Q56">
    <cfRule type="cellIs" priority="160" stopIfTrue="1" operator="equal">
      <formula>"P"</formula>
    </cfRule>
    <cfRule type="cellIs" dxfId="239" priority="161" stopIfTrue="1" operator="equal">
      <formula>"F"</formula>
    </cfRule>
    <cfRule type="cellIs" dxfId="238" priority="162" stopIfTrue="1" operator="equal">
      <formula>"PE"</formula>
    </cfRule>
  </conditionalFormatting>
  <conditionalFormatting sqref="U59:AG59">
    <cfRule type="cellIs" priority="157" stopIfTrue="1" operator="equal">
      <formula>"P"</formula>
    </cfRule>
    <cfRule type="cellIs" dxfId="237" priority="158" stopIfTrue="1" operator="equal">
      <formula>"F"</formula>
    </cfRule>
    <cfRule type="cellIs" dxfId="236" priority="159" stopIfTrue="1" operator="equal">
      <formula>"PE"</formula>
    </cfRule>
  </conditionalFormatting>
  <conditionalFormatting sqref="H59:P59">
    <cfRule type="cellIs" priority="154" stopIfTrue="1" operator="equal">
      <formula>"P"</formula>
    </cfRule>
    <cfRule type="cellIs" dxfId="235" priority="155" stopIfTrue="1" operator="equal">
      <formula>"F"</formula>
    </cfRule>
    <cfRule type="cellIs" dxfId="234" priority="156" stopIfTrue="1" operator="equal">
      <formula>"PE"</formula>
    </cfRule>
  </conditionalFormatting>
  <conditionalFormatting sqref="F59:G59">
    <cfRule type="cellIs" priority="151" stopIfTrue="1" operator="equal">
      <formula>"P"</formula>
    </cfRule>
    <cfRule type="cellIs" dxfId="233" priority="152" stopIfTrue="1" operator="equal">
      <formula>"F"</formula>
    </cfRule>
    <cfRule type="cellIs" dxfId="232" priority="153" stopIfTrue="1" operator="equal">
      <formula>"PE"</formula>
    </cfRule>
  </conditionalFormatting>
  <conditionalFormatting sqref="Q59">
    <cfRule type="cellIs" priority="148" stopIfTrue="1" operator="equal">
      <formula>"P"</formula>
    </cfRule>
    <cfRule type="cellIs" dxfId="231" priority="149" stopIfTrue="1" operator="equal">
      <formula>"F"</formula>
    </cfRule>
    <cfRule type="cellIs" dxfId="230" priority="150" stopIfTrue="1" operator="equal">
      <formula>"PE"</formula>
    </cfRule>
  </conditionalFormatting>
  <conditionalFormatting sqref="H12:Q13 U12:AG13 U17:AG17 F17:Q17">
    <cfRule type="cellIs" priority="145" stopIfTrue="1" operator="equal">
      <formula>"P"</formula>
    </cfRule>
    <cfRule type="cellIs" dxfId="229" priority="146" stopIfTrue="1" operator="equal">
      <formula>"F"</formula>
    </cfRule>
    <cfRule type="cellIs" dxfId="228" priority="147" stopIfTrue="1" operator="equal">
      <formula>"PE"</formula>
    </cfRule>
  </conditionalFormatting>
  <conditionalFormatting sqref="E12:G13">
    <cfRule type="cellIs" priority="142" stopIfTrue="1" operator="equal">
      <formula>"P"</formula>
    </cfRule>
    <cfRule type="cellIs" dxfId="227" priority="143" stopIfTrue="1" operator="equal">
      <formula>"F"</formula>
    </cfRule>
    <cfRule type="cellIs" dxfId="226" priority="144" stopIfTrue="1" operator="equal">
      <formula>"PE"</formula>
    </cfRule>
  </conditionalFormatting>
  <conditionalFormatting sqref="E14:G14 F15:G16 E15:E17">
    <cfRule type="cellIs" priority="124" stopIfTrue="1" operator="equal">
      <formula>"P"</formula>
    </cfRule>
    <cfRule type="cellIs" dxfId="225" priority="125" stopIfTrue="1" operator="equal">
      <formula>"F"</formula>
    </cfRule>
    <cfRule type="cellIs" dxfId="224" priority="126" stopIfTrue="1" operator="equal">
      <formula>"PE"</formula>
    </cfRule>
  </conditionalFormatting>
  <conditionalFormatting sqref="U14:AG16 H14:Q16">
    <cfRule type="cellIs" priority="127" stopIfTrue="1" operator="equal">
      <formula>"P"</formula>
    </cfRule>
    <cfRule type="cellIs" dxfId="223" priority="128" stopIfTrue="1" operator="equal">
      <formula>"F"</formula>
    </cfRule>
    <cfRule type="cellIs" dxfId="222" priority="129" stopIfTrue="1" operator="equal">
      <formula>"PE"</formula>
    </cfRule>
  </conditionalFormatting>
  <conditionalFormatting sqref="U27:AG37 E27:Q37">
    <cfRule type="cellIs" priority="49" stopIfTrue="1" operator="equal">
      <formula>"P"</formula>
    </cfRule>
    <cfRule type="cellIs" dxfId="221" priority="50" stopIfTrue="1" operator="equal">
      <formula>"F"</formula>
    </cfRule>
    <cfRule type="cellIs" dxfId="220" priority="51" stopIfTrue="1" operator="equal">
      <formula>"PE"</formula>
    </cfRule>
  </conditionalFormatting>
  <conditionalFormatting sqref="E61:Q62 U61:AG62">
    <cfRule type="cellIs" priority="46" stopIfTrue="1" operator="equal">
      <formula>"P"</formula>
    </cfRule>
    <cfRule type="cellIs" dxfId="219" priority="47" stopIfTrue="1" operator="equal">
      <formula>"F"</formula>
    </cfRule>
    <cfRule type="cellIs" dxfId="218" priority="48" stopIfTrue="1" operator="equal">
      <formula>"PE"</formula>
    </cfRule>
  </conditionalFormatting>
  <conditionalFormatting sqref="F24:Q24 U24:AG24">
    <cfRule type="cellIs" priority="40" stopIfTrue="1" operator="equal">
      <formula>"P"</formula>
    </cfRule>
    <cfRule type="cellIs" dxfId="217" priority="41" stopIfTrue="1" operator="equal">
      <formula>"F"</formula>
    </cfRule>
    <cfRule type="cellIs" dxfId="216" priority="42" stopIfTrue="1" operator="equal">
      <formula>"PE"</formula>
    </cfRule>
  </conditionalFormatting>
  <conditionalFormatting sqref="F23:Q23 U23:AG23">
    <cfRule type="cellIs" priority="37" stopIfTrue="1" operator="equal">
      <formula>"P"</formula>
    </cfRule>
    <cfRule type="cellIs" dxfId="215" priority="38" stopIfTrue="1" operator="equal">
      <formula>"F"</formula>
    </cfRule>
    <cfRule type="cellIs" dxfId="214" priority="39" stopIfTrue="1" operator="equal">
      <formula>"PE"</formula>
    </cfRule>
  </conditionalFormatting>
  <conditionalFormatting sqref="F22:Q22 U22:AG22">
    <cfRule type="cellIs" priority="34" stopIfTrue="1" operator="equal">
      <formula>"P"</formula>
    </cfRule>
    <cfRule type="cellIs" dxfId="213" priority="35" stopIfTrue="1" operator="equal">
      <formula>"F"</formula>
    </cfRule>
    <cfRule type="cellIs" dxfId="212" priority="36" stopIfTrue="1" operator="equal">
      <formula>"PE"</formula>
    </cfRule>
  </conditionalFormatting>
  <conditionalFormatting sqref="U41:AG41 H41:Q41">
    <cfRule type="cellIs" priority="31" stopIfTrue="1" operator="equal">
      <formula>"P"</formula>
    </cfRule>
    <cfRule type="cellIs" dxfId="211" priority="32" stopIfTrue="1" operator="equal">
      <formula>"F"</formula>
    </cfRule>
    <cfRule type="cellIs" dxfId="210" priority="33" stopIfTrue="1" operator="equal">
      <formula>"PE"</formula>
    </cfRule>
  </conditionalFormatting>
  <conditionalFormatting sqref="E41:G41 E42:E44">
    <cfRule type="cellIs" priority="28" stopIfTrue="1" operator="equal">
      <formula>"P"</formula>
    </cfRule>
    <cfRule type="cellIs" dxfId="209" priority="29" stopIfTrue="1" operator="equal">
      <formula>"F"</formula>
    </cfRule>
    <cfRule type="cellIs" dxfId="208" priority="30" stopIfTrue="1" operator="equal">
      <formula>"PE"</formula>
    </cfRule>
  </conditionalFormatting>
  <conditionalFormatting sqref="U42:AG42 H42:Q42">
    <cfRule type="cellIs" priority="25" stopIfTrue="1" operator="equal">
      <formula>"P"</formula>
    </cfRule>
    <cfRule type="cellIs" dxfId="207" priority="26" stopIfTrue="1" operator="equal">
      <formula>"F"</formula>
    </cfRule>
    <cfRule type="cellIs" dxfId="206" priority="27" stopIfTrue="1" operator="equal">
      <formula>"PE"</formula>
    </cfRule>
  </conditionalFormatting>
  <conditionalFormatting sqref="F42:G42">
    <cfRule type="cellIs" priority="22" stopIfTrue="1" operator="equal">
      <formula>"P"</formula>
    </cfRule>
    <cfRule type="cellIs" dxfId="205" priority="23" stopIfTrue="1" operator="equal">
      <formula>"F"</formula>
    </cfRule>
    <cfRule type="cellIs" dxfId="204" priority="24" stopIfTrue="1" operator="equal">
      <formula>"PE"</formula>
    </cfRule>
  </conditionalFormatting>
  <conditionalFormatting sqref="U43:AG43 H43:Q43">
    <cfRule type="cellIs" priority="19" stopIfTrue="1" operator="equal">
      <formula>"P"</formula>
    </cfRule>
    <cfRule type="cellIs" dxfId="203" priority="20" stopIfTrue="1" operator="equal">
      <formula>"F"</formula>
    </cfRule>
    <cfRule type="cellIs" dxfId="202" priority="21" stopIfTrue="1" operator="equal">
      <formula>"PE"</formula>
    </cfRule>
  </conditionalFormatting>
  <conditionalFormatting sqref="F43:G43">
    <cfRule type="cellIs" priority="16" stopIfTrue="1" operator="equal">
      <formula>"P"</formula>
    </cfRule>
    <cfRule type="cellIs" dxfId="201" priority="17" stopIfTrue="1" operator="equal">
      <formula>"F"</formula>
    </cfRule>
    <cfRule type="cellIs" dxfId="200" priority="18" stopIfTrue="1" operator="equal">
      <formula>"PE"</formula>
    </cfRule>
  </conditionalFormatting>
  <conditionalFormatting sqref="U45:AG47 E45:Q47">
    <cfRule type="cellIs" priority="13" stopIfTrue="1" operator="equal">
      <formula>"P"</formula>
    </cfRule>
    <cfRule type="cellIs" dxfId="199" priority="14" stopIfTrue="1" operator="equal">
      <formula>"F"</formula>
    </cfRule>
    <cfRule type="cellIs" dxfId="198" priority="15" stopIfTrue="1" operator="equal">
      <formula>"PE"</formula>
    </cfRule>
  </conditionalFormatting>
  <conditionalFormatting sqref="E52:E53">
    <cfRule type="cellIs" priority="7" stopIfTrue="1" operator="equal">
      <formula>"P"</formula>
    </cfRule>
    <cfRule type="cellIs" dxfId="197" priority="8" stopIfTrue="1" operator="equal">
      <formula>"F"</formula>
    </cfRule>
    <cfRule type="cellIs" dxfId="196" priority="9" stopIfTrue="1" operator="equal">
      <formula>"PE"</formula>
    </cfRule>
  </conditionalFormatting>
  <conditionalFormatting sqref="E55:E56">
    <cfRule type="cellIs" priority="4" stopIfTrue="1" operator="equal">
      <formula>"P"</formula>
    </cfRule>
    <cfRule type="cellIs" dxfId="195" priority="5" stopIfTrue="1" operator="equal">
      <formula>"F"</formula>
    </cfRule>
    <cfRule type="cellIs" dxfId="194" priority="6" stopIfTrue="1" operator="equal">
      <formula>"PE"</formula>
    </cfRule>
  </conditionalFormatting>
  <conditionalFormatting sqref="E58:E59">
    <cfRule type="cellIs" priority="1" stopIfTrue="1" operator="equal">
      <formula>"P"</formula>
    </cfRule>
    <cfRule type="cellIs" dxfId="193" priority="2" stopIfTrue="1" operator="equal">
      <formula>"F"</formula>
    </cfRule>
    <cfRule type="cellIs" dxfId="192" priority="3" stopIfTrue="1" operator="equal">
      <formula>"PE"</formula>
    </cfRule>
  </conditionalFormatting>
  <dataValidations count="1">
    <dataValidation type="list" allowBlank="1" showInputMessage="1" showErrorMessage="1" sqref="E65639:G65642 JA65639:JC65642 SW65639:SY65642 ACS65639:ACU65642 AMO65639:AMQ65642 AWK65639:AWM65642 BGG65639:BGI65642 BQC65639:BQE65642 BZY65639:CAA65642 CJU65639:CJW65642 CTQ65639:CTS65642 DDM65639:DDO65642 DNI65639:DNK65642 DXE65639:DXG65642 EHA65639:EHC65642 EQW65639:EQY65642 FAS65639:FAU65642 FKO65639:FKQ65642 FUK65639:FUM65642 GEG65639:GEI65642 GOC65639:GOE65642 GXY65639:GYA65642 HHU65639:HHW65642 HRQ65639:HRS65642 IBM65639:IBO65642 ILI65639:ILK65642 IVE65639:IVG65642 JFA65639:JFC65642 JOW65639:JOY65642 JYS65639:JYU65642 KIO65639:KIQ65642 KSK65639:KSM65642 LCG65639:LCI65642 LMC65639:LME65642 LVY65639:LWA65642 MFU65639:MFW65642 MPQ65639:MPS65642 MZM65639:MZO65642 NJI65639:NJK65642 NTE65639:NTG65642 ODA65639:ODC65642 OMW65639:OMY65642 OWS65639:OWU65642 PGO65639:PGQ65642 PQK65639:PQM65642 QAG65639:QAI65642 QKC65639:QKE65642 QTY65639:QUA65642 RDU65639:RDW65642 RNQ65639:RNS65642 RXM65639:RXO65642 SHI65639:SHK65642 SRE65639:SRG65642 TBA65639:TBC65642 TKW65639:TKY65642 TUS65639:TUU65642 UEO65639:UEQ65642 UOK65639:UOM65642 UYG65639:UYI65642 VIC65639:VIE65642 VRY65639:VSA65642 WBU65639:WBW65642 WLQ65639:WLS65642 WVM65639:WVO65642 E131175:G131178 JA131175:JC131178 SW131175:SY131178 ACS131175:ACU131178 AMO131175:AMQ131178 AWK131175:AWM131178 BGG131175:BGI131178 BQC131175:BQE131178 BZY131175:CAA131178 CJU131175:CJW131178 CTQ131175:CTS131178 DDM131175:DDO131178 DNI131175:DNK131178 DXE131175:DXG131178 EHA131175:EHC131178 EQW131175:EQY131178 FAS131175:FAU131178 FKO131175:FKQ131178 FUK131175:FUM131178 GEG131175:GEI131178 GOC131175:GOE131178 GXY131175:GYA131178 HHU131175:HHW131178 HRQ131175:HRS131178 IBM131175:IBO131178 ILI131175:ILK131178 IVE131175:IVG131178 JFA131175:JFC131178 JOW131175:JOY131178 JYS131175:JYU131178 KIO131175:KIQ131178 KSK131175:KSM131178 LCG131175:LCI131178 LMC131175:LME131178 LVY131175:LWA131178 MFU131175:MFW131178 MPQ131175:MPS131178 MZM131175:MZO131178 NJI131175:NJK131178 NTE131175:NTG131178 ODA131175:ODC131178 OMW131175:OMY131178 OWS131175:OWU131178 PGO131175:PGQ131178 PQK131175:PQM131178 QAG131175:QAI131178 QKC131175:QKE131178 QTY131175:QUA131178 RDU131175:RDW131178 RNQ131175:RNS131178 RXM131175:RXO131178 SHI131175:SHK131178 SRE131175:SRG131178 TBA131175:TBC131178 TKW131175:TKY131178 TUS131175:TUU131178 UEO131175:UEQ131178 UOK131175:UOM131178 UYG131175:UYI131178 VIC131175:VIE131178 VRY131175:VSA131178 WBU131175:WBW131178 WLQ131175:WLS131178 WVM131175:WVO131178 E196711:G196714 JA196711:JC196714 SW196711:SY196714 ACS196711:ACU196714 AMO196711:AMQ196714 AWK196711:AWM196714 BGG196711:BGI196714 BQC196711:BQE196714 BZY196711:CAA196714 CJU196711:CJW196714 CTQ196711:CTS196714 DDM196711:DDO196714 DNI196711:DNK196714 DXE196711:DXG196714 EHA196711:EHC196714 EQW196711:EQY196714 FAS196711:FAU196714 FKO196711:FKQ196714 FUK196711:FUM196714 GEG196711:GEI196714 GOC196711:GOE196714 GXY196711:GYA196714 HHU196711:HHW196714 HRQ196711:HRS196714 IBM196711:IBO196714 ILI196711:ILK196714 IVE196711:IVG196714 JFA196711:JFC196714 JOW196711:JOY196714 JYS196711:JYU196714 KIO196711:KIQ196714 KSK196711:KSM196714 LCG196711:LCI196714 LMC196711:LME196714 LVY196711:LWA196714 MFU196711:MFW196714 MPQ196711:MPS196714 MZM196711:MZO196714 NJI196711:NJK196714 NTE196711:NTG196714 ODA196711:ODC196714 OMW196711:OMY196714 OWS196711:OWU196714 PGO196711:PGQ196714 PQK196711:PQM196714 QAG196711:QAI196714 QKC196711:QKE196714 QTY196711:QUA196714 RDU196711:RDW196714 RNQ196711:RNS196714 RXM196711:RXO196714 SHI196711:SHK196714 SRE196711:SRG196714 TBA196711:TBC196714 TKW196711:TKY196714 TUS196711:TUU196714 UEO196711:UEQ196714 UOK196711:UOM196714 UYG196711:UYI196714 VIC196711:VIE196714 VRY196711:VSA196714 WBU196711:WBW196714 WLQ196711:WLS196714 WVM196711:WVO196714 E262247:G262250 JA262247:JC262250 SW262247:SY262250 ACS262247:ACU262250 AMO262247:AMQ262250 AWK262247:AWM262250 BGG262247:BGI262250 BQC262247:BQE262250 BZY262247:CAA262250 CJU262247:CJW262250 CTQ262247:CTS262250 DDM262247:DDO262250 DNI262247:DNK262250 DXE262247:DXG262250 EHA262247:EHC262250 EQW262247:EQY262250 FAS262247:FAU262250 FKO262247:FKQ262250 FUK262247:FUM262250 GEG262247:GEI262250 GOC262247:GOE262250 GXY262247:GYA262250 HHU262247:HHW262250 HRQ262247:HRS262250 IBM262247:IBO262250 ILI262247:ILK262250 IVE262247:IVG262250 JFA262247:JFC262250 JOW262247:JOY262250 JYS262247:JYU262250 KIO262247:KIQ262250 KSK262247:KSM262250 LCG262247:LCI262250 LMC262247:LME262250 LVY262247:LWA262250 MFU262247:MFW262250 MPQ262247:MPS262250 MZM262247:MZO262250 NJI262247:NJK262250 NTE262247:NTG262250 ODA262247:ODC262250 OMW262247:OMY262250 OWS262247:OWU262250 PGO262247:PGQ262250 PQK262247:PQM262250 QAG262247:QAI262250 QKC262247:QKE262250 QTY262247:QUA262250 RDU262247:RDW262250 RNQ262247:RNS262250 RXM262247:RXO262250 SHI262247:SHK262250 SRE262247:SRG262250 TBA262247:TBC262250 TKW262247:TKY262250 TUS262247:TUU262250 UEO262247:UEQ262250 UOK262247:UOM262250 UYG262247:UYI262250 VIC262247:VIE262250 VRY262247:VSA262250 WBU262247:WBW262250 WLQ262247:WLS262250 WVM262247:WVO262250 E327783:G327786 JA327783:JC327786 SW327783:SY327786 ACS327783:ACU327786 AMO327783:AMQ327786 AWK327783:AWM327786 BGG327783:BGI327786 BQC327783:BQE327786 BZY327783:CAA327786 CJU327783:CJW327786 CTQ327783:CTS327786 DDM327783:DDO327786 DNI327783:DNK327786 DXE327783:DXG327786 EHA327783:EHC327786 EQW327783:EQY327786 FAS327783:FAU327786 FKO327783:FKQ327786 FUK327783:FUM327786 GEG327783:GEI327786 GOC327783:GOE327786 GXY327783:GYA327786 HHU327783:HHW327786 HRQ327783:HRS327786 IBM327783:IBO327786 ILI327783:ILK327786 IVE327783:IVG327786 JFA327783:JFC327786 JOW327783:JOY327786 JYS327783:JYU327786 KIO327783:KIQ327786 KSK327783:KSM327786 LCG327783:LCI327786 LMC327783:LME327786 LVY327783:LWA327786 MFU327783:MFW327786 MPQ327783:MPS327786 MZM327783:MZO327786 NJI327783:NJK327786 NTE327783:NTG327786 ODA327783:ODC327786 OMW327783:OMY327786 OWS327783:OWU327786 PGO327783:PGQ327786 PQK327783:PQM327786 QAG327783:QAI327786 QKC327783:QKE327786 QTY327783:QUA327786 RDU327783:RDW327786 RNQ327783:RNS327786 RXM327783:RXO327786 SHI327783:SHK327786 SRE327783:SRG327786 TBA327783:TBC327786 TKW327783:TKY327786 TUS327783:TUU327786 UEO327783:UEQ327786 UOK327783:UOM327786 UYG327783:UYI327786 VIC327783:VIE327786 VRY327783:VSA327786 WBU327783:WBW327786 WLQ327783:WLS327786 WVM327783:WVO327786 E393319:G393322 JA393319:JC393322 SW393319:SY393322 ACS393319:ACU393322 AMO393319:AMQ393322 AWK393319:AWM393322 BGG393319:BGI393322 BQC393319:BQE393322 BZY393319:CAA393322 CJU393319:CJW393322 CTQ393319:CTS393322 DDM393319:DDO393322 DNI393319:DNK393322 DXE393319:DXG393322 EHA393319:EHC393322 EQW393319:EQY393322 FAS393319:FAU393322 FKO393319:FKQ393322 FUK393319:FUM393322 GEG393319:GEI393322 GOC393319:GOE393322 GXY393319:GYA393322 HHU393319:HHW393322 HRQ393319:HRS393322 IBM393319:IBO393322 ILI393319:ILK393322 IVE393319:IVG393322 JFA393319:JFC393322 JOW393319:JOY393322 JYS393319:JYU393322 KIO393319:KIQ393322 KSK393319:KSM393322 LCG393319:LCI393322 LMC393319:LME393322 LVY393319:LWA393322 MFU393319:MFW393322 MPQ393319:MPS393322 MZM393319:MZO393322 NJI393319:NJK393322 NTE393319:NTG393322 ODA393319:ODC393322 OMW393319:OMY393322 OWS393319:OWU393322 PGO393319:PGQ393322 PQK393319:PQM393322 QAG393319:QAI393322 QKC393319:QKE393322 QTY393319:QUA393322 RDU393319:RDW393322 RNQ393319:RNS393322 RXM393319:RXO393322 SHI393319:SHK393322 SRE393319:SRG393322 TBA393319:TBC393322 TKW393319:TKY393322 TUS393319:TUU393322 UEO393319:UEQ393322 UOK393319:UOM393322 UYG393319:UYI393322 VIC393319:VIE393322 VRY393319:VSA393322 WBU393319:WBW393322 WLQ393319:WLS393322 WVM393319:WVO393322 E458855:G458858 JA458855:JC458858 SW458855:SY458858 ACS458855:ACU458858 AMO458855:AMQ458858 AWK458855:AWM458858 BGG458855:BGI458858 BQC458855:BQE458858 BZY458855:CAA458858 CJU458855:CJW458858 CTQ458855:CTS458858 DDM458855:DDO458858 DNI458855:DNK458858 DXE458855:DXG458858 EHA458855:EHC458858 EQW458855:EQY458858 FAS458855:FAU458858 FKO458855:FKQ458858 FUK458855:FUM458858 GEG458855:GEI458858 GOC458855:GOE458858 GXY458855:GYA458858 HHU458855:HHW458858 HRQ458855:HRS458858 IBM458855:IBO458858 ILI458855:ILK458858 IVE458855:IVG458858 JFA458855:JFC458858 JOW458855:JOY458858 JYS458855:JYU458858 KIO458855:KIQ458858 KSK458855:KSM458858 LCG458855:LCI458858 LMC458855:LME458858 LVY458855:LWA458858 MFU458855:MFW458858 MPQ458855:MPS458858 MZM458855:MZO458858 NJI458855:NJK458858 NTE458855:NTG458858 ODA458855:ODC458858 OMW458855:OMY458858 OWS458855:OWU458858 PGO458855:PGQ458858 PQK458855:PQM458858 QAG458855:QAI458858 QKC458855:QKE458858 QTY458855:QUA458858 RDU458855:RDW458858 RNQ458855:RNS458858 RXM458855:RXO458858 SHI458855:SHK458858 SRE458855:SRG458858 TBA458855:TBC458858 TKW458855:TKY458858 TUS458855:TUU458858 UEO458855:UEQ458858 UOK458855:UOM458858 UYG458855:UYI458858 VIC458855:VIE458858 VRY458855:VSA458858 WBU458855:WBW458858 WLQ458855:WLS458858 WVM458855:WVO458858 E524391:G524394 JA524391:JC524394 SW524391:SY524394 ACS524391:ACU524394 AMO524391:AMQ524394 AWK524391:AWM524394 BGG524391:BGI524394 BQC524391:BQE524394 BZY524391:CAA524394 CJU524391:CJW524394 CTQ524391:CTS524394 DDM524391:DDO524394 DNI524391:DNK524394 DXE524391:DXG524394 EHA524391:EHC524394 EQW524391:EQY524394 FAS524391:FAU524394 FKO524391:FKQ524394 FUK524391:FUM524394 GEG524391:GEI524394 GOC524391:GOE524394 GXY524391:GYA524394 HHU524391:HHW524394 HRQ524391:HRS524394 IBM524391:IBO524394 ILI524391:ILK524394 IVE524391:IVG524394 JFA524391:JFC524394 JOW524391:JOY524394 JYS524391:JYU524394 KIO524391:KIQ524394 KSK524391:KSM524394 LCG524391:LCI524394 LMC524391:LME524394 LVY524391:LWA524394 MFU524391:MFW524394 MPQ524391:MPS524394 MZM524391:MZO524394 NJI524391:NJK524394 NTE524391:NTG524394 ODA524391:ODC524394 OMW524391:OMY524394 OWS524391:OWU524394 PGO524391:PGQ524394 PQK524391:PQM524394 QAG524391:QAI524394 QKC524391:QKE524394 QTY524391:QUA524394 RDU524391:RDW524394 RNQ524391:RNS524394 RXM524391:RXO524394 SHI524391:SHK524394 SRE524391:SRG524394 TBA524391:TBC524394 TKW524391:TKY524394 TUS524391:TUU524394 UEO524391:UEQ524394 UOK524391:UOM524394 UYG524391:UYI524394 VIC524391:VIE524394 VRY524391:VSA524394 WBU524391:WBW524394 WLQ524391:WLS524394 WVM524391:WVO524394 E589927:G589930 JA589927:JC589930 SW589927:SY589930 ACS589927:ACU589930 AMO589927:AMQ589930 AWK589927:AWM589930 BGG589927:BGI589930 BQC589927:BQE589930 BZY589927:CAA589930 CJU589927:CJW589930 CTQ589927:CTS589930 DDM589927:DDO589930 DNI589927:DNK589930 DXE589927:DXG589930 EHA589927:EHC589930 EQW589927:EQY589930 FAS589927:FAU589930 FKO589927:FKQ589930 FUK589927:FUM589930 GEG589927:GEI589930 GOC589927:GOE589930 GXY589927:GYA589930 HHU589927:HHW589930 HRQ589927:HRS589930 IBM589927:IBO589930 ILI589927:ILK589930 IVE589927:IVG589930 JFA589927:JFC589930 JOW589927:JOY589930 JYS589927:JYU589930 KIO589927:KIQ589930 KSK589927:KSM589930 LCG589927:LCI589930 LMC589927:LME589930 LVY589927:LWA589930 MFU589927:MFW589930 MPQ589927:MPS589930 MZM589927:MZO589930 NJI589927:NJK589930 NTE589927:NTG589930 ODA589927:ODC589930 OMW589927:OMY589930 OWS589927:OWU589930 PGO589927:PGQ589930 PQK589927:PQM589930 QAG589927:QAI589930 QKC589927:QKE589930 QTY589927:QUA589930 RDU589927:RDW589930 RNQ589927:RNS589930 RXM589927:RXO589930 SHI589927:SHK589930 SRE589927:SRG589930 TBA589927:TBC589930 TKW589927:TKY589930 TUS589927:TUU589930 UEO589927:UEQ589930 UOK589927:UOM589930 UYG589927:UYI589930 VIC589927:VIE589930 VRY589927:VSA589930 WBU589927:WBW589930 WLQ589927:WLS589930 WVM589927:WVO589930 E655463:G655466 JA655463:JC655466 SW655463:SY655466 ACS655463:ACU655466 AMO655463:AMQ655466 AWK655463:AWM655466 BGG655463:BGI655466 BQC655463:BQE655466 BZY655463:CAA655466 CJU655463:CJW655466 CTQ655463:CTS655466 DDM655463:DDO655466 DNI655463:DNK655466 DXE655463:DXG655466 EHA655463:EHC655466 EQW655463:EQY655466 FAS655463:FAU655466 FKO655463:FKQ655466 FUK655463:FUM655466 GEG655463:GEI655466 GOC655463:GOE655466 GXY655463:GYA655466 HHU655463:HHW655466 HRQ655463:HRS655466 IBM655463:IBO655466 ILI655463:ILK655466 IVE655463:IVG655466 JFA655463:JFC655466 JOW655463:JOY655466 JYS655463:JYU655466 KIO655463:KIQ655466 KSK655463:KSM655466 LCG655463:LCI655466 LMC655463:LME655466 LVY655463:LWA655466 MFU655463:MFW655466 MPQ655463:MPS655466 MZM655463:MZO655466 NJI655463:NJK655466 NTE655463:NTG655466 ODA655463:ODC655466 OMW655463:OMY655466 OWS655463:OWU655466 PGO655463:PGQ655466 PQK655463:PQM655466 QAG655463:QAI655466 QKC655463:QKE655466 QTY655463:QUA655466 RDU655463:RDW655466 RNQ655463:RNS655466 RXM655463:RXO655466 SHI655463:SHK655466 SRE655463:SRG655466 TBA655463:TBC655466 TKW655463:TKY655466 TUS655463:TUU655466 UEO655463:UEQ655466 UOK655463:UOM655466 UYG655463:UYI655466 VIC655463:VIE655466 VRY655463:VSA655466 WBU655463:WBW655466 WLQ655463:WLS655466 WVM655463:WVO655466 E720999:G721002 JA720999:JC721002 SW720999:SY721002 ACS720999:ACU721002 AMO720999:AMQ721002 AWK720999:AWM721002 BGG720999:BGI721002 BQC720999:BQE721002 BZY720999:CAA721002 CJU720999:CJW721002 CTQ720999:CTS721002 DDM720999:DDO721002 DNI720999:DNK721002 DXE720999:DXG721002 EHA720999:EHC721002 EQW720999:EQY721002 FAS720999:FAU721002 FKO720999:FKQ721002 FUK720999:FUM721002 GEG720999:GEI721002 GOC720999:GOE721002 GXY720999:GYA721002 HHU720999:HHW721002 HRQ720999:HRS721002 IBM720999:IBO721002 ILI720999:ILK721002 IVE720999:IVG721002 JFA720999:JFC721002 JOW720999:JOY721002 JYS720999:JYU721002 KIO720999:KIQ721002 KSK720999:KSM721002 LCG720999:LCI721002 LMC720999:LME721002 LVY720999:LWA721002 MFU720999:MFW721002 MPQ720999:MPS721002 MZM720999:MZO721002 NJI720999:NJK721002 NTE720999:NTG721002 ODA720999:ODC721002 OMW720999:OMY721002 OWS720999:OWU721002 PGO720999:PGQ721002 PQK720999:PQM721002 QAG720999:QAI721002 QKC720999:QKE721002 QTY720999:QUA721002 RDU720999:RDW721002 RNQ720999:RNS721002 RXM720999:RXO721002 SHI720999:SHK721002 SRE720999:SRG721002 TBA720999:TBC721002 TKW720999:TKY721002 TUS720999:TUU721002 UEO720999:UEQ721002 UOK720999:UOM721002 UYG720999:UYI721002 VIC720999:VIE721002 VRY720999:VSA721002 WBU720999:WBW721002 WLQ720999:WLS721002 WVM720999:WVO721002 E786535:G786538 JA786535:JC786538 SW786535:SY786538 ACS786535:ACU786538 AMO786535:AMQ786538 AWK786535:AWM786538 BGG786535:BGI786538 BQC786535:BQE786538 BZY786535:CAA786538 CJU786535:CJW786538 CTQ786535:CTS786538 DDM786535:DDO786538 DNI786535:DNK786538 DXE786535:DXG786538 EHA786535:EHC786538 EQW786535:EQY786538 FAS786535:FAU786538 FKO786535:FKQ786538 FUK786535:FUM786538 GEG786535:GEI786538 GOC786535:GOE786538 GXY786535:GYA786538 HHU786535:HHW786538 HRQ786535:HRS786538 IBM786535:IBO786538 ILI786535:ILK786538 IVE786535:IVG786538 JFA786535:JFC786538 JOW786535:JOY786538 JYS786535:JYU786538 KIO786535:KIQ786538 KSK786535:KSM786538 LCG786535:LCI786538 LMC786535:LME786538 LVY786535:LWA786538 MFU786535:MFW786538 MPQ786535:MPS786538 MZM786535:MZO786538 NJI786535:NJK786538 NTE786535:NTG786538 ODA786535:ODC786538 OMW786535:OMY786538 OWS786535:OWU786538 PGO786535:PGQ786538 PQK786535:PQM786538 QAG786535:QAI786538 QKC786535:QKE786538 QTY786535:QUA786538 RDU786535:RDW786538 RNQ786535:RNS786538 RXM786535:RXO786538 SHI786535:SHK786538 SRE786535:SRG786538 TBA786535:TBC786538 TKW786535:TKY786538 TUS786535:TUU786538 UEO786535:UEQ786538 UOK786535:UOM786538 UYG786535:UYI786538 VIC786535:VIE786538 VRY786535:VSA786538 WBU786535:WBW786538 WLQ786535:WLS786538 WVM786535:WVO786538 E852071:G852074 JA852071:JC852074 SW852071:SY852074 ACS852071:ACU852074 AMO852071:AMQ852074 AWK852071:AWM852074 BGG852071:BGI852074 BQC852071:BQE852074 BZY852071:CAA852074 CJU852071:CJW852074 CTQ852071:CTS852074 DDM852071:DDO852074 DNI852071:DNK852074 DXE852071:DXG852074 EHA852071:EHC852074 EQW852071:EQY852074 FAS852071:FAU852074 FKO852071:FKQ852074 FUK852071:FUM852074 GEG852071:GEI852074 GOC852071:GOE852074 GXY852071:GYA852074 HHU852071:HHW852074 HRQ852071:HRS852074 IBM852071:IBO852074 ILI852071:ILK852074 IVE852071:IVG852074 JFA852071:JFC852074 JOW852071:JOY852074 JYS852071:JYU852074 KIO852071:KIQ852074 KSK852071:KSM852074 LCG852071:LCI852074 LMC852071:LME852074 LVY852071:LWA852074 MFU852071:MFW852074 MPQ852071:MPS852074 MZM852071:MZO852074 NJI852071:NJK852074 NTE852071:NTG852074 ODA852071:ODC852074 OMW852071:OMY852074 OWS852071:OWU852074 PGO852071:PGQ852074 PQK852071:PQM852074 QAG852071:QAI852074 QKC852071:QKE852074 QTY852071:QUA852074 RDU852071:RDW852074 RNQ852071:RNS852074 RXM852071:RXO852074 SHI852071:SHK852074 SRE852071:SRG852074 TBA852071:TBC852074 TKW852071:TKY852074 TUS852071:TUU852074 UEO852071:UEQ852074 UOK852071:UOM852074 UYG852071:UYI852074 VIC852071:VIE852074 VRY852071:VSA852074 WBU852071:WBW852074 WLQ852071:WLS852074 WVM852071:WVO852074 E917607:G917610 JA917607:JC917610 SW917607:SY917610 ACS917607:ACU917610 AMO917607:AMQ917610 AWK917607:AWM917610 BGG917607:BGI917610 BQC917607:BQE917610 BZY917607:CAA917610 CJU917607:CJW917610 CTQ917607:CTS917610 DDM917607:DDO917610 DNI917607:DNK917610 DXE917607:DXG917610 EHA917607:EHC917610 EQW917607:EQY917610 FAS917607:FAU917610 FKO917607:FKQ917610 FUK917607:FUM917610 GEG917607:GEI917610 GOC917607:GOE917610 GXY917607:GYA917610 HHU917607:HHW917610 HRQ917607:HRS917610 IBM917607:IBO917610 ILI917607:ILK917610 IVE917607:IVG917610 JFA917607:JFC917610 JOW917607:JOY917610 JYS917607:JYU917610 KIO917607:KIQ917610 KSK917607:KSM917610 LCG917607:LCI917610 LMC917607:LME917610 LVY917607:LWA917610 MFU917607:MFW917610 MPQ917607:MPS917610 MZM917607:MZO917610 NJI917607:NJK917610 NTE917607:NTG917610 ODA917607:ODC917610 OMW917607:OMY917610 OWS917607:OWU917610 PGO917607:PGQ917610 PQK917607:PQM917610 QAG917607:QAI917610 QKC917607:QKE917610 QTY917607:QUA917610 RDU917607:RDW917610 RNQ917607:RNS917610 RXM917607:RXO917610 SHI917607:SHK917610 SRE917607:SRG917610 TBA917607:TBC917610 TKW917607:TKY917610 TUS917607:TUU917610 UEO917607:UEQ917610 UOK917607:UOM917610 UYG917607:UYI917610 VIC917607:VIE917610 VRY917607:VSA917610 WBU917607:WBW917610 WLQ917607:WLS917610 WVM917607:WVO917610 E983143:G983146 JA983143:JC983146 SW983143:SY983146 ACS983143:ACU983146 AMO983143:AMQ983146 AWK983143:AWM983146 BGG983143:BGI983146 BQC983143:BQE983146 BZY983143:CAA983146 CJU983143:CJW983146 CTQ983143:CTS983146 DDM983143:DDO983146 DNI983143:DNK983146 DXE983143:DXG983146 EHA983143:EHC983146 EQW983143:EQY983146 FAS983143:FAU983146 FKO983143:FKQ983146 FUK983143:FUM983146 GEG983143:GEI983146 GOC983143:GOE983146 GXY983143:GYA983146 HHU983143:HHW983146 HRQ983143:HRS983146 IBM983143:IBO983146 ILI983143:ILK983146 IVE983143:IVG983146 JFA983143:JFC983146 JOW983143:JOY983146 JYS983143:JYU983146 KIO983143:KIQ983146 KSK983143:KSM983146 LCG983143:LCI983146 LMC983143:LME983146 LVY983143:LWA983146 MFU983143:MFW983146 MPQ983143:MPS983146 MZM983143:MZO983146 NJI983143:NJK983146 NTE983143:NTG983146 ODA983143:ODC983146 OMW983143:OMY983146 OWS983143:OWU983146 PGO983143:PGQ983146 PQK983143:PQM983146 QAG983143:QAI983146 QKC983143:QKE983146 QTY983143:QUA983146 RDU983143:RDW983146 RNQ983143:RNS983146 RXM983143:RXO983146 SHI983143:SHK983146 SRE983143:SRG983146 TBA983143:TBC983146 TKW983143:TKY983146 TUS983143:TUU983146 UEO983143:UEQ983146 UOK983143:UOM983146 UYG983143:UYI983146 VIC983143:VIE983146 VRY983143:VSA983146 WBU983143:WBW983146 WLQ983143:WLS983146 WVM983143:WVO983146 E65644:G65647 JA65644:JC65647 SW65644:SY65647 ACS65644:ACU65647 AMO65644:AMQ65647 AWK65644:AWM65647 BGG65644:BGI65647 BQC65644:BQE65647 BZY65644:CAA65647 CJU65644:CJW65647 CTQ65644:CTS65647 DDM65644:DDO65647 DNI65644:DNK65647 DXE65644:DXG65647 EHA65644:EHC65647 EQW65644:EQY65647 FAS65644:FAU65647 FKO65644:FKQ65647 FUK65644:FUM65647 GEG65644:GEI65647 GOC65644:GOE65647 GXY65644:GYA65647 HHU65644:HHW65647 HRQ65644:HRS65647 IBM65644:IBO65647 ILI65644:ILK65647 IVE65644:IVG65647 JFA65644:JFC65647 JOW65644:JOY65647 JYS65644:JYU65647 KIO65644:KIQ65647 KSK65644:KSM65647 LCG65644:LCI65647 LMC65644:LME65647 LVY65644:LWA65647 MFU65644:MFW65647 MPQ65644:MPS65647 MZM65644:MZO65647 NJI65644:NJK65647 NTE65644:NTG65647 ODA65644:ODC65647 OMW65644:OMY65647 OWS65644:OWU65647 PGO65644:PGQ65647 PQK65644:PQM65647 QAG65644:QAI65647 QKC65644:QKE65647 QTY65644:QUA65647 RDU65644:RDW65647 RNQ65644:RNS65647 RXM65644:RXO65647 SHI65644:SHK65647 SRE65644:SRG65647 TBA65644:TBC65647 TKW65644:TKY65647 TUS65644:TUU65647 UEO65644:UEQ65647 UOK65644:UOM65647 UYG65644:UYI65647 VIC65644:VIE65647 VRY65644:VSA65647 WBU65644:WBW65647 WLQ65644:WLS65647 WVM65644:WVO65647 E131180:G131183 JA131180:JC131183 SW131180:SY131183 ACS131180:ACU131183 AMO131180:AMQ131183 AWK131180:AWM131183 BGG131180:BGI131183 BQC131180:BQE131183 BZY131180:CAA131183 CJU131180:CJW131183 CTQ131180:CTS131183 DDM131180:DDO131183 DNI131180:DNK131183 DXE131180:DXG131183 EHA131180:EHC131183 EQW131180:EQY131183 FAS131180:FAU131183 FKO131180:FKQ131183 FUK131180:FUM131183 GEG131180:GEI131183 GOC131180:GOE131183 GXY131180:GYA131183 HHU131180:HHW131183 HRQ131180:HRS131183 IBM131180:IBO131183 ILI131180:ILK131183 IVE131180:IVG131183 JFA131180:JFC131183 JOW131180:JOY131183 JYS131180:JYU131183 KIO131180:KIQ131183 KSK131180:KSM131183 LCG131180:LCI131183 LMC131180:LME131183 LVY131180:LWA131183 MFU131180:MFW131183 MPQ131180:MPS131183 MZM131180:MZO131183 NJI131180:NJK131183 NTE131180:NTG131183 ODA131180:ODC131183 OMW131180:OMY131183 OWS131180:OWU131183 PGO131180:PGQ131183 PQK131180:PQM131183 QAG131180:QAI131183 QKC131180:QKE131183 QTY131180:QUA131183 RDU131180:RDW131183 RNQ131180:RNS131183 RXM131180:RXO131183 SHI131180:SHK131183 SRE131180:SRG131183 TBA131180:TBC131183 TKW131180:TKY131183 TUS131180:TUU131183 UEO131180:UEQ131183 UOK131180:UOM131183 UYG131180:UYI131183 VIC131180:VIE131183 VRY131180:VSA131183 WBU131180:WBW131183 WLQ131180:WLS131183 WVM131180:WVO131183 E196716:G196719 JA196716:JC196719 SW196716:SY196719 ACS196716:ACU196719 AMO196716:AMQ196719 AWK196716:AWM196719 BGG196716:BGI196719 BQC196716:BQE196719 BZY196716:CAA196719 CJU196716:CJW196719 CTQ196716:CTS196719 DDM196716:DDO196719 DNI196716:DNK196719 DXE196716:DXG196719 EHA196716:EHC196719 EQW196716:EQY196719 FAS196716:FAU196719 FKO196716:FKQ196719 FUK196716:FUM196719 GEG196716:GEI196719 GOC196716:GOE196719 GXY196716:GYA196719 HHU196716:HHW196719 HRQ196716:HRS196719 IBM196716:IBO196719 ILI196716:ILK196719 IVE196716:IVG196719 JFA196716:JFC196719 JOW196716:JOY196719 JYS196716:JYU196719 KIO196716:KIQ196719 KSK196716:KSM196719 LCG196716:LCI196719 LMC196716:LME196719 LVY196716:LWA196719 MFU196716:MFW196719 MPQ196716:MPS196719 MZM196716:MZO196719 NJI196716:NJK196719 NTE196716:NTG196719 ODA196716:ODC196719 OMW196716:OMY196719 OWS196716:OWU196719 PGO196716:PGQ196719 PQK196716:PQM196719 QAG196716:QAI196719 QKC196716:QKE196719 QTY196716:QUA196719 RDU196716:RDW196719 RNQ196716:RNS196719 RXM196716:RXO196719 SHI196716:SHK196719 SRE196716:SRG196719 TBA196716:TBC196719 TKW196716:TKY196719 TUS196716:TUU196719 UEO196716:UEQ196719 UOK196716:UOM196719 UYG196716:UYI196719 VIC196716:VIE196719 VRY196716:VSA196719 WBU196716:WBW196719 WLQ196716:WLS196719 WVM196716:WVO196719 E262252:G262255 JA262252:JC262255 SW262252:SY262255 ACS262252:ACU262255 AMO262252:AMQ262255 AWK262252:AWM262255 BGG262252:BGI262255 BQC262252:BQE262255 BZY262252:CAA262255 CJU262252:CJW262255 CTQ262252:CTS262255 DDM262252:DDO262255 DNI262252:DNK262255 DXE262252:DXG262255 EHA262252:EHC262255 EQW262252:EQY262255 FAS262252:FAU262255 FKO262252:FKQ262255 FUK262252:FUM262255 GEG262252:GEI262255 GOC262252:GOE262255 GXY262252:GYA262255 HHU262252:HHW262255 HRQ262252:HRS262255 IBM262252:IBO262255 ILI262252:ILK262255 IVE262252:IVG262255 JFA262252:JFC262255 JOW262252:JOY262255 JYS262252:JYU262255 KIO262252:KIQ262255 KSK262252:KSM262255 LCG262252:LCI262255 LMC262252:LME262255 LVY262252:LWA262255 MFU262252:MFW262255 MPQ262252:MPS262255 MZM262252:MZO262255 NJI262252:NJK262255 NTE262252:NTG262255 ODA262252:ODC262255 OMW262252:OMY262255 OWS262252:OWU262255 PGO262252:PGQ262255 PQK262252:PQM262255 QAG262252:QAI262255 QKC262252:QKE262255 QTY262252:QUA262255 RDU262252:RDW262255 RNQ262252:RNS262255 RXM262252:RXO262255 SHI262252:SHK262255 SRE262252:SRG262255 TBA262252:TBC262255 TKW262252:TKY262255 TUS262252:TUU262255 UEO262252:UEQ262255 UOK262252:UOM262255 UYG262252:UYI262255 VIC262252:VIE262255 VRY262252:VSA262255 WBU262252:WBW262255 WLQ262252:WLS262255 WVM262252:WVO262255 E327788:G327791 JA327788:JC327791 SW327788:SY327791 ACS327788:ACU327791 AMO327788:AMQ327791 AWK327788:AWM327791 BGG327788:BGI327791 BQC327788:BQE327791 BZY327788:CAA327791 CJU327788:CJW327791 CTQ327788:CTS327791 DDM327788:DDO327791 DNI327788:DNK327791 DXE327788:DXG327791 EHA327788:EHC327791 EQW327788:EQY327791 FAS327788:FAU327791 FKO327788:FKQ327791 FUK327788:FUM327791 GEG327788:GEI327791 GOC327788:GOE327791 GXY327788:GYA327791 HHU327788:HHW327791 HRQ327788:HRS327791 IBM327788:IBO327791 ILI327788:ILK327791 IVE327788:IVG327791 JFA327788:JFC327791 JOW327788:JOY327791 JYS327788:JYU327791 KIO327788:KIQ327791 KSK327788:KSM327791 LCG327788:LCI327791 LMC327788:LME327791 LVY327788:LWA327791 MFU327788:MFW327791 MPQ327788:MPS327791 MZM327788:MZO327791 NJI327788:NJK327791 NTE327788:NTG327791 ODA327788:ODC327791 OMW327788:OMY327791 OWS327788:OWU327791 PGO327788:PGQ327791 PQK327788:PQM327791 QAG327788:QAI327791 QKC327788:QKE327791 QTY327788:QUA327791 RDU327788:RDW327791 RNQ327788:RNS327791 RXM327788:RXO327791 SHI327788:SHK327791 SRE327788:SRG327791 TBA327788:TBC327791 TKW327788:TKY327791 TUS327788:TUU327791 UEO327788:UEQ327791 UOK327788:UOM327791 UYG327788:UYI327791 VIC327788:VIE327791 VRY327788:VSA327791 WBU327788:WBW327791 WLQ327788:WLS327791 WVM327788:WVO327791 E393324:G393327 JA393324:JC393327 SW393324:SY393327 ACS393324:ACU393327 AMO393324:AMQ393327 AWK393324:AWM393327 BGG393324:BGI393327 BQC393324:BQE393327 BZY393324:CAA393327 CJU393324:CJW393327 CTQ393324:CTS393327 DDM393324:DDO393327 DNI393324:DNK393327 DXE393324:DXG393327 EHA393324:EHC393327 EQW393324:EQY393327 FAS393324:FAU393327 FKO393324:FKQ393327 FUK393324:FUM393327 GEG393324:GEI393327 GOC393324:GOE393327 GXY393324:GYA393327 HHU393324:HHW393327 HRQ393324:HRS393327 IBM393324:IBO393327 ILI393324:ILK393327 IVE393324:IVG393327 JFA393324:JFC393327 JOW393324:JOY393327 JYS393324:JYU393327 KIO393324:KIQ393327 KSK393324:KSM393327 LCG393324:LCI393327 LMC393324:LME393327 LVY393324:LWA393327 MFU393324:MFW393327 MPQ393324:MPS393327 MZM393324:MZO393327 NJI393324:NJK393327 NTE393324:NTG393327 ODA393324:ODC393327 OMW393324:OMY393327 OWS393324:OWU393327 PGO393324:PGQ393327 PQK393324:PQM393327 QAG393324:QAI393327 QKC393324:QKE393327 QTY393324:QUA393327 RDU393324:RDW393327 RNQ393324:RNS393327 RXM393324:RXO393327 SHI393324:SHK393327 SRE393324:SRG393327 TBA393324:TBC393327 TKW393324:TKY393327 TUS393324:TUU393327 UEO393324:UEQ393327 UOK393324:UOM393327 UYG393324:UYI393327 VIC393324:VIE393327 VRY393324:VSA393327 WBU393324:WBW393327 WLQ393324:WLS393327 WVM393324:WVO393327 E458860:G458863 JA458860:JC458863 SW458860:SY458863 ACS458860:ACU458863 AMO458860:AMQ458863 AWK458860:AWM458863 BGG458860:BGI458863 BQC458860:BQE458863 BZY458860:CAA458863 CJU458860:CJW458863 CTQ458860:CTS458863 DDM458860:DDO458863 DNI458860:DNK458863 DXE458860:DXG458863 EHA458860:EHC458863 EQW458860:EQY458863 FAS458860:FAU458863 FKO458860:FKQ458863 FUK458860:FUM458863 GEG458860:GEI458863 GOC458860:GOE458863 GXY458860:GYA458863 HHU458860:HHW458863 HRQ458860:HRS458863 IBM458860:IBO458863 ILI458860:ILK458863 IVE458860:IVG458863 JFA458860:JFC458863 JOW458860:JOY458863 JYS458860:JYU458863 KIO458860:KIQ458863 KSK458860:KSM458863 LCG458860:LCI458863 LMC458860:LME458863 LVY458860:LWA458863 MFU458860:MFW458863 MPQ458860:MPS458863 MZM458860:MZO458863 NJI458860:NJK458863 NTE458860:NTG458863 ODA458860:ODC458863 OMW458860:OMY458863 OWS458860:OWU458863 PGO458860:PGQ458863 PQK458860:PQM458863 QAG458860:QAI458863 QKC458860:QKE458863 QTY458860:QUA458863 RDU458860:RDW458863 RNQ458860:RNS458863 RXM458860:RXO458863 SHI458860:SHK458863 SRE458860:SRG458863 TBA458860:TBC458863 TKW458860:TKY458863 TUS458860:TUU458863 UEO458860:UEQ458863 UOK458860:UOM458863 UYG458860:UYI458863 VIC458860:VIE458863 VRY458860:VSA458863 WBU458860:WBW458863 WLQ458860:WLS458863 WVM458860:WVO458863 E524396:G524399 JA524396:JC524399 SW524396:SY524399 ACS524396:ACU524399 AMO524396:AMQ524399 AWK524396:AWM524399 BGG524396:BGI524399 BQC524396:BQE524399 BZY524396:CAA524399 CJU524396:CJW524399 CTQ524396:CTS524399 DDM524396:DDO524399 DNI524396:DNK524399 DXE524396:DXG524399 EHA524396:EHC524399 EQW524396:EQY524399 FAS524396:FAU524399 FKO524396:FKQ524399 FUK524396:FUM524399 GEG524396:GEI524399 GOC524396:GOE524399 GXY524396:GYA524399 HHU524396:HHW524399 HRQ524396:HRS524399 IBM524396:IBO524399 ILI524396:ILK524399 IVE524396:IVG524399 JFA524396:JFC524399 JOW524396:JOY524399 JYS524396:JYU524399 KIO524396:KIQ524399 KSK524396:KSM524399 LCG524396:LCI524399 LMC524396:LME524399 LVY524396:LWA524399 MFU524396:MFW524399 MPQ524396:MPS524399 MZM524396:MZO524399 NJI524396:NJK524399 NTE524396:NTG524399 ODA524396:ODC524399 OMW524396:OMY524399 OWS524396:OWU524399 PGO524396:PGQ524399 PQK524396:PQM524399 QAG524396:QAI524399 QKC524396:QKE524399 QTY524396:QUA524399 RDU524396:RDW524399 RNQ524396:RNS524399 RXM524396:RXO524399 SHI524396:SHK524399 SRE524396:SRG524399 TBA524396:TBC524399 TKW524396:TKY524399 TUS524396:TUU524399 UEO524396:UEQ524399 UOK524396:UOM524399 UYG524396:UYI524399 VIC524396:VIE524399 VRY524396:VSA524399 WBU524396:WBW524399 WLQ524396:WLS524399 WVM524396:WVO524399 E589932:G589935 JA589932:JC589935 SW589932:SY589935 ACS589932:ACU589935 AMO589932:AMQ589935 AWK589932:AWM589935 BGG589932:BGI589935 BQC589932:BQE589935 BZY589932:CAA589935 CJU589932:CJW589935 CTQ589932:CTS589935 DDM589932:DDO589935 DNI589932:DNK589935 DXE589932:DXG589935 EHA589932:EHC589935 EQW589932:EQY589935 FAS589932:FAU589935 FKO589932:FKQ589935 FUK589932:FUM589935 GEG589932:GEI589935 GOC589932:GOE589935 GXY589932:GYA589935 HHU589932:HHW589935 HRQ589932:HRS589935 IBM589932:IBO589935 ILI589932:ILK589935 IVE589932:IVG589935 JFA589932:JFC589935 JOW589932:JOY589935 JYS589932:JYU589935 KIO589932:KIQ589935 KSK589932:KSM589935 LCG589932:LCI589935 LMC589932:LME589935 LVY589932:LWA589935 MFU589932:MFW589935 MPQ589932:MPS589935 MZM589932:MZO589935 NJI589932:NJK589935 NTE589932:NTG589935 ODA589932:ODC589935 OMW589932:OMY589935 OWS589932:OWU589935 PGO589932:PGQ589935 PQK589932:PQM589935 QAG589932:QAI589935 QKC589932:QKE589935 QTY589932:QUA589935 RDU589932:RDW589935 RNQ589932:RNS589935 RXM589932:RXO589935 SHI589932:SHK589935 SRE589932:SRG589935 TBA589932:TBC589935 TKW589932:TKY589935 TUS589932:TUU589935 UEO589932:UEQ589935 UOK589932:UOM589935 UYG589932:UYI589935 VIC589932:VIE589935 VRY589932:VSA589935 WBU589932:WBW589935 WLQ589932:WLS589935 WVM589932:WVO589935 E655468:G655471 JA655468:JC655471 SW655468:SY655471 ACS655468:ACU655471 AMO655468:AMQ655471 AWK655468:AWM655471 BGG655468:BGI655471 BQC655468:BQE655471 BZY655468:CAA655471 CJU655468:CJW655471 CTQ655468:CTS655471 DDM655468:DDO655471 DNI655468:DNK655471 DXE655468:DXG655471 EHA655468:EHC655471 EQW655468:EQY655471 FAS655468:FAU655471 FKO655468:FKQ655471 FUK655468:FUM655471 GEG655468:GEI655471 GOC655468:GOE655471 GXY655468:GYA655471 HHU655468:HHW655471 HRQ655468:HRS655471 IBM655468:IBO655471 ILI655468:ILK655471 IVE655468:IVG655471 JFA655468:JFC655471 JOW655468:JOY655471 JYS655468:JYU655471 KIO655468:KIQ655471 KSK655468:KSM655471 LCG655468:LCI655471 LMC655468:LME655471 LVY655468:LWA655471 MFU655468:MFW655471 MPQ655468:MPS655471 MZM655468:MZO655471 NJI655468:NJK655471 NTE655468:NTG655471 ODA655468:ODC655471 OMW655468:OMY655471 OWS655468:OWU655471 PGO655468:PGQ655471 PQK655468:PQM655471 QAG655468:QAI655471 QKC655468:QKE655471 QTY655468:QUA655471 RDU655468:RDW655471 RNQ655468:RNS655471 RXM655468:RXO655471 SHI655468:SHK655471 SRE655468:SRG655471 TBA655468:TBC655471 TKW655468:TKY655471 TUS655468:TUU655471 UEO655468:UEQ655471 UOK655468:UOM655471 UYG655468:UYI655471 VIC655468:VIE655471 VRY655468:VSA655471 WBU655468:WBW655471 WLQ655468:WLS655471 WVM655468:WVO655471 E721004:G721007 JA721004:JC721007 SW721004:SY721007 ACS721004:ACU721007 AMO721004:AMQ721007 AWK721004:AWM721007 BGG721004:BGI721007 BQC721004:BQE721007 BZY721004:CAA721007 CJU721004:CJW721007 CTQ721004:CTS721007 DDM721004:DDO721007 DNI721004:DNK721007 DXE721004:DXG721007 EHA721004:EHC721007 EQW721004:EQY721007 FAS721004:FAU721007 FKO721004:FKQ721007 FUK721004:FUM721007 GEG721004:GEI721007 GOC721004:GOE721007 GXY721004:GYA721007 HHU721004:HHW721007 HRQ721004:HRS721007 IBM721004:IBO721007 ILI721004:ILK721007 IVE721004:IVG721007 JFA721004:JFC721007 JOW721004:JOY721007 JYS721004:JYU721007 KIO721004:KIQ721007 KSK721004:KSM721007 LCG721004:LCI721007 LMC721004:LME721007 LVY721004:LWA721007 MFU721004:MFW721007 MPQ721004:MPS721007 MZM721004:MZO721007 NJI721004:NJK721007 NTE721004:NTG721007 ODA721004:ODC721007 OMW721004:OMY721007 OWS721004:OWU721007 PGO721004:PGQ721007 PQK721004:PQM721007 QAG721004:QAI721007 QKC721004:QKE721007 QTY721004:QUA721007 RDU721004:RDW721007 RNQ721004:RNS721007 RXM721004:RXO721007 SHI721004:SHK721007 SRE721004:SRG721007 TBA721004:TBC721007 TKW721004:TKY721007 TUS721004:TUU721007 UEO721004:UEQ721007 UOK721004:UOM721007 UYG721004:UYI721007 VIC721004:VIE721007 VRY721004:VSA721007 WBU721004:WBW721007 WLQ721004:WLS721007 WVM721004:WVO721007 E786540:G786543 JA786540:JC786543 SW786540:SY786543 ACS786540:ACU786543 AMO786540:AMQ786543 AWK786540:AWM786543 BGG786540:BGI786543 BQC786540:BQE786543 BZY786540:CAA786543 CJU786540:CJW786543 CTQ786540:CTS786543 DDM786540:DDO786543 DNI786540:DNK786543 DXE786540:DXG786543 EHA786540:EHC786543 EQW786540:EQY786543 FAS786540:FAU786543 FKO786540:FKQ786543 FUK786540:FUM786543 GEG786540:GEI786543 GOC786540:GOE786543 GXY786540:GYA786543 HHU786540:HHW786543 HRQ786540:HRS786543 IBM786540:IBO786543 ILI786540:ILK786543 IVE786540:IVG786543 JFA786540:JFC786543 JOW786540:JOY786543 JYS786540:JYU786543 KIO786540:KIQ786543 KSK786540:KSM786543 LCG786540:LCI786543 LMC786540:LME786543 LVY786540:LWA786543 MFU786540:MFW786543 MPQ786540:MPS786543 MZM786540:MZO786543 NJI786540:NJK786543 NTE786540:NTG786543 ODA786540:ODC786543 OMW786540:OMY786543 OWS786540:OWU786543 PGO786540:PGQ786543 PQK786540:PQM786543 QAG786540:QAI786543 QKC786540:QKE786543 QTY786540:QUA786543 RDU786540:RDW786543 RNQ786540:RNS786543 RXM786540:RXO786543 SHI786540:SHK786543 SRE786540:SRG786543 TBA786540:TBC786543 TKW786540:TKY786543 TUS786540:TUU786543 UEO786540:UEQ786543 UOK786540:UOM786543 UYG786540:UYI786543 VIC786540:VIE786543 VRY786540:VSA786543 WBU786540:WBW786543 WLQ786540:WLS786543 WVM786540:WVO786543 E852076:G852079 JA852076:JC852079 SW852076:SY852079 ACS852076:ACU852079 AMO852076:AMQ852079 AWK852076:AWM852079 BGG852076:BGI852079 BQC852076:BQE852079 BZY852076:CAA852079 CJU852076:CJW852079 CTQ852076:CTS852079 DDM852076:DDO852079 DNI852076:DNK852079 DXE852076:DXG852079 EHA852076:EHC852079 EQW852076:EQY852079 FAS852076:FAU852079 FKO852076:FKQ852079 FUK852076:FUM852079 GEG852076:GEI852079 GOC852076:GOE852079 GXY852076:GYA852079 HHU852076:HHW852079 HRQ852076:HRS852079 IBM852076:IBO852079 ILI852076:ILK852079 IVE852076:IVG852079 JFA852076:JFC852079 JOW852076:JOY852079 JYS852076:JYU852079 KIO852076:KIQ852079 KSK852076:KSM852079 LCG852076:LCI852079 LMC852076:LME852079 LVY852076:LWA852079 MFU852076:MFW852079 MPQ852076:MPS852079 MZM852076:MZO852079 NJI852076:NJK852079 NTE852076:NTG852079 ODA852076:ODC852079 OMW852076:OMY852079 OWS852076:OWU852079 PGO852076:PGQ852079 PQK852076:PQM852079 QAG852076:QAI852079 QKC852076:QKE852079 QTY852076:QUA852079 RDU852076:RDW852079 RNQ852076:RNS852079 RXM852076:RXO852079 SHI852076:SHK852079 SRE852076:SRG852079 TBA852076:TBC852079 TKW852076:TKY852079 TUS852076:TUU852079 UEO852076:UEQ852079 UOK852076:UOM852079 UYG852076:UYI852079 VIC852076:VIE852079 VRY852076:VSA852079 WBU852076:WBW852079 WLQ852076:WLS852079 WVM852076:WVO852079 E917612:G917615 JA917612:JC917615 SW917612:SY917615 ACS917612:ACU917615 AMO917612:AMQ917615 AWK917612:AWM917615 BGG917612:BGI917615 BQC917612:BQE917615 BZY917612:CAA917615 CJU917612:CJW917615 CTQ917612:CTS917615 DDM917612:DDO917615 DNI917612:DNK917615 DXE917612:DXG917615 EHA917612:EHC917615 EQW917612:EQY917615 FAS917612:FAU917615 FKO917612:FKQ917615 FUK917612:FUM917615 GEG917612:GEI917615 GOC917612:GOE917615 GXY917612:GYA917615 HHU917612:HHW917615 HRQ917612:HRS917615 IBM917612:IBO917615 ILI917612:ILK917615 IVE917612:IVG917615 JFA917612:JFC917615 JOW917612:JOY917615 JYS917612:JYU917615 KIO917612:KIQ917615 KSK917612:KSM917615 LCG917612:LCI917615 LMC917612:LME917615 LVY917612:LWA917615 MFU917612:MFW917615 MPQ917612:MPS917615 MZM917612:MZO917615 NJI917612:NJK917615 NTE917612:NTG917615 ODA917612:ODC917615 OMW917612:OMY917615 OWS917612:OWU917615 PGO917612:PGQ917615 PQK917612:PQM917615 QAG917612:QAI917615 QKC917612:QKE917615 QTY917612:QUA917615 RDU917612:RDW917615 RNQ917612:RNS917615 RXM917612:RXO917615 SHI917612:SHK917615 SRE917612:SRG917615 TBA917612:TBC917615 TKW917612:TKY917615 TUS917612:TUU917615 UEO917612:UEQ917615 UOK917612:UOM917615 UYG917612:UYI917615 VIC917612:VIE917615 VRY917612:VSA917615 WBU917612:WBW917615 WLQ917612:WLS917615 WVM917612:WVO917615 E983148:G983151 JA983148:JC983151 SW983148:SY983151 ACS983148:ACU983151 AMO983148:AMQ983151 AWK983148:AWM983151 BGG983148:BGI983151 BQC983148:BQE983151 BZY983148:CAA983151 CJU983148:CJW983151 CTQ983148:CTS983151 DDM983148:DDO983151 DNI983148:DNK983151 DXE983148:DXG983151 EHA983148:EHC983151 EQW983148:EQY983151 FAS983148:FAU983151 FKO983148:FKQ983151 FUK983148:FUM983151 GEG983148:GEI983151 GOC983148:GOE983151 GXY983148:GYA983151 HHU983148:HHW983151 HRQ983148:HRS983151 IBM983148:IBO983151 ILI983148:ILK983151 IVE983148:IVG983151 JFA983148:JFC983151 JOW983148:JOY983151 JYS983148:JYU983151 KIO983148:KIQ983151 KSK983148:KSM983151 LCG983148:LCI983151 LMC983148:LME983151 LVY983148:LWA983151 MFU983148:MFW983151 MPQ983148:MPS983151 MZM983148:MZO983151 NJI983148:NJK983151 NTE983148:NTG983151 ODA983148:ODC983151 OMW983148:OMY983151 OWS983148:OWU983151 PGO983148:PGQ983151 PQK983148:PQM983151 QAG983148:QAI983151 QKC983148:QKE983151 QTY983148:QUA983151 RDU983148:RDW983151 RNQ983148:RNS983151 RXM983148:RXO983151 SHI983148:SHK983151 SRE983148:SRG983151 TBA983148:TBC983151 TKW983148:TKY983151 TUS983148:TUU983151 UEO983148:UEQ983151 UOK983148:UOM983151 UYG983148:UYI983151 VIC983148:VIE983151 VRY983148:VSA983151 WBU983148:WBW983151 WLQ983148:WLS983151 WVM983148:WVO983151 E65619:G65622 JA65619:JC65622 SW65619:SY65622 ACS65619:ACU65622 AMO65619:AMQ65622 AWK65619:AWM65622 BGG65619:BGI65622 BQC65619:BQE65622 BZY65619:CAA65622 CJU65619:CJW65622 CTQ65619:CTS65622 DDM65619:DDO65622 DNI65619:DNK65622 DXE65619:DXG65622 EHA65619:EHC65622 EQW65619:EQY65622 FAS65619:FAU65622 FKO65619:FKQ65622 FUK65619:FUM65622 GEG65619:GEI65622 GOC65619:GOE65622 GXY65619:GYA65622 HHU65619:HHW65622 HRQ65619:HRS65622 IBM65619:IBO65622 ILI65619:ILK65622 IVE65619:IVG65622 JFA65619:JFC65622 JOW65619:JOY65622 JYS65619:JYU65622 KIO65619:KIQ65622 KSK65619:KSM65622 LCG65619:LCI65622 LMC65619:LME65622 LVY65619:LWA65622 MFU65619:MFW65622 MPQ65619:MPS65622 MZM65619:MZO65622 NJI65619:NJK65622 NTE65619:NTG65622 ODA65619:ODC65622 OMW65619:OMY65622 OWS65619:OWU65622 PGO65619:PGQ65622 PQK65619:PQM65622 QAG65619:QAI65622 QKC65619:QKE65622 QTY65619:QUA65622 RDU65619:RDW65622 RNQ65619:RNS65622 RXM65619:RXO65622 SHI65619:SHK65622 SRE65619:SRG65622 TBA65619:TBC65622 TKW65619:TKY65622 TUS65619:TUU65622 UEO65619:UEQ65622 UOK65619:UOM65622 UYG65619:UYI65622 VIC65619:VIE65622 VRY65619:VSA65622 WBU65619:WBW65622 WLQ65619:WLS65622 WVM65619:WVO65622 E131155:G131158 JA131155:JC131158 SW131155:SY131158 ACS131155:ACU131158 AMO131155:AMQ131158 AWK131155:AWM131158 BGG131155:BGI131158 BQC131155:BQE131158 BZY131155:CAA131158 CJU131155:CJW131158 CTQ131155:CTS131158 DDM131155:DDO131158 DNI131155:DNK131158 DXE131155:DXG131158 EHA131155:EHC131158 EQW131155:EQY131158 FAS131155:FAU131158 FKO131155:FKQ131158 FUK131155:FUM131158 GEG131155:GEI131158 GOC131155:GOE131158 GXY131155:GYA131158 HHU131155:HHW131158 HRQ131155:HRS131158 IBM131155:IBO131158 ILI131155:ILK131158 IVE131155:IVG131158 JFA131155:JFC131158 JOW131155:JOY131158 JYS131155:JYU131158 KIO131155:KIQ131158 KSK131155:KSM131158 LCG131155:LCI131158 LMC131155:LME131158 LVY131155:LWA131158 MFU131155:MFW131158 MPQ131155:MPS131158 MZM131155:MZO131158 NJI131155:NJK131158 NTE131155:NTG131158 ODA131155:ODC131158 OMW131155:OMY131158 OWS131155:OWU131158 PGO131155:PGQ131158 PQK131155:PQM131158 QAG131155:QAI131158 QKC131155:QKE131158 QTY131155:QUA131158 RDU131155:RDW131158 RNQ131155:RNS131158 RXM131155:RXO131158 SHI131155:SHK131158 SRE131155:SRG131158 TBA131155:TBC131158 TKW131155:TKY131158 TUS131155:TUU131158 UEO131155:UEQ131158 UOK131155:UOM131158 UYG131155:UYI131158 VIC131155:VIE131158 VRY131155:VSA131158 WBU131155:WBW131158 WLQ131155:WLS131158 WVM131155:WVO131158 E196691:G196694 JA196691:JC196694 SW196691:SY196694 ACS196691:ACU196694 AMO196691:AMQ196694 AWK196691:AWM196694 BGG196691:BGI196694 BQC196691:BQE196694 BZY196691:CAA196694 CJU196691:CJW196694 CTQ196691:CTS196694 DDM196691:DDO196694 DNI196691:DNK196694 DXE196691:DXG196694 EHA196691:EHC196694 EQW196691:EQY196694 FAS196691:FAU196694 FKO196691:FKQ196694 FUK196691:FUM196694 GEG196691:GEI196694 GOC196691:GOE196694 GXY196691:GYA196694 HHU196691:HHW196694 HRQ196691:HRS196694 IBM196691:IBO196694 ILI196691:ILK196694 IVE196691:IVG196694 JFA196691:JFC196694 JOW196691:JOY196694 JYS196691:JYU196694 KIO196691:KIQ196694 KSK196691:KSM196694 LCG196691:LCI196694 LMC196691:LME196694 LVY196691:LWA196694 MFU196691:MFW196694 MPQ196691:MPS196694 MZM196691:MZO196694 NJI196691:NJK196694 NTE196691:NTG196694 ODA196691:ODC196694 OMW196691:OMY196694 OWS196691:OWU196694 PGO196691:PGQ196694 PQK196691:PQM196694 QAG196691:QAI196694 QKC196691:QKE196694 QTY196691:QUA196694 RDU196691:RDW196694 RNQ196691:RNS196694 RXM196691:RXO196694 SHI196691:SHK196694 SRE196691:SRG196694 TBA196691:TBC196694 TKW196691:TKY196694 TUS196691:TUU196694 UEO196691:UEQ196694 UOK196691:UOM196694 UYG196691:UYI196694 VIC196691:VIE196694 VRY196691:VSA196694 WBU196691:WBW196694 WLQ196691:WLS196694 WVM196691:WVO196694 E262227:G262230 JA262227:JC262230 SW262227:SY262230 ACS262227:ACU262230 AMO262227:AMQ262230 AWK262227:AWM262230 BGG262227:BGI262230 BQC262227:BQE262230 BZY262227:CAA262230 CJU262227:CJW262230 CTQ262227:CTS262230 DDM262227:DDO262230 DNI262227:DNK262230 DXE262227:DXG262230 EHA262227:EHC262230 EQW262227:EQY262230 FAS262227:FAU262230 FKO262227:FKQ262230 FUK262227:FUM262230 GEG262227:GEI262230 GOC262227:GOE262230 GXY262227:GYA262230 HHU262227:HHW262230 HRQ262227:HRS262230 IBM262227:IBO262230 ILI262227:ILK262230 IVE262227:IVG262230 JFA262227:JFC262230 JOW262227:JOY262230 JYS262227:JYU262230 KIO262227:KIQ262230 KSK262227:KSM262230 LCG262227:LCI262230 LMC262227:LME262230 LVY262227:LWA262230 MFU262227:MFW262230 MPQ262227:MPS262230 MZM262227:MZO262230 NJI262227:NJK262230 NTE262227:NTG262230 ODA262227:ODC262230 OMW262227:OMY262230 OWS262227:OWU262230 PGO262227:PGQ262230 PQK262227:PQM262230 QAG262227:QAI262230 QKC262227:QKE262230 QTY262227:QUA262230 RDU262227:RDW262230 RNQ262227:RNS262230 RXM262227:RXO262230 SHI262227:SHK262230 SRE262227:SRG262230 TBA262227:TBC262230 TKW262227:TKY262230 TUS262227:TUU262230 UEO262227:UEQ262230 UOK262227:UOM262230 UYG262227:UYI262230 VIC262227:VIE262230 VRY262227:VSA262230 WBU262227:WBW262230 WLQ262227:WLS262230 WVM262227:WVO262230 E327763:G327766 JA327763:JC327766 SW327763:SY327766 ACS327763:ACU327766 AMO327763:AMQ327766 AWK327763:AWM327766 BGG327763:BGI327766 BQC327763:BQE327766 BZY327763:CAA327766 CJU327763:CJW327766 CTQ327763:CTS327766 DDM327763:DDO327766 DNI327763:DNK327766 DXE327763:DXG327766 EHA327763:EHC327766 EQW327763:EQY327766 FAS327763:FAU327766 FKO327763:FKQ327766 FUK327763:FUM327766 GEG327763:GEI327766 GOC327763:GOE327766 GXY327763:GYA327766 HHU327763:HHW327766 HRQ327763:HRS327766 IBM327763:IBO327766 ILI327763:ILK327766 IVE327763:IVG327766 JFA327763:JFC327766 JOW327763:JOY327766 JYS327763:JYU327766 KIO327763:KIQ327766 KSK327763:KSM327766 LCG327763:LCI327766 LMC327763:LME327766 LVY327763:LWA327766 MFU327763:MFW327766 MPQ327763:MPS327766 MZM327763:MZO327766 NJI327763:NJK327766 NTE327763:NTG327766 ODA327763:ODC327766 OMW327763:OMY327766 OWS327763:OWU327766 PGO327763:PGQ327766 PQK327763:PQM327766 QAG327763:QAI327766 QKC327763:QKE327766 QTY327763:QUA327766 RDU327763:RDW327766 RNQ327763:RNS327766 RXM327763:RXO327766 SHI327763:SHK327766 SRE327763:SRG327766 TBA327763:TBC327766 TKW327763:TKY327766 TUS327763:TUU327766 UEO327763:UEQ327766 UOK327763:UOM327766 UYG327763:UYI327766 VIC327763:VIE327766 VRY327763:VSA327766 WBU327763:WBW327766 WLQ327763:WLS327766 WVM327763:WVO327766 E393299:G393302 JA393299:JC393302 SW393299:SY393302 ACS393299:ACU393302 AMO393299:AMQ393302 AWK393299:AWM393302 BGG393299:BGI393302 BQC393299:BQE393302 BZY393299:CAA393302 CJU393299:CJW393302 CTQ393299:CTS393302 DDM393299:DDO393302 DNI393299:DNK393302 DXE393299:DXG393302 EHA393299:EHC393302 EQW393299:EQY393302 FAS393299:FAU393302 FKO393299:FKQ393302 FUK393299:FUM393302 GEG393299:GEI393302 GOC393299:GOE393302 GXY393299:GYA393302 HHU393299:HHW393302 HRQ393299:HRS393302 IBM393299:IBO393302 ILI393299:ILK393302 IVE393299:IVG393302 JFA393299:JFC393302 JOW393299:JOY393302 JYS393299:JYU393302 KIO393299:KIQ393302 KSK393299:KSM393302 LCG393299:LCI393302 LMC393299:LME393302 LVY393299:LWA393302 MFU393299:MFW393302 MPQ393299:MPS393302 MZM393299:MZO393302 NJI393299:NJK393302 NTE393299:NTG393302 ODA393299:ODC393302 OMW393299:OMY393302 OWS393299:OWU393302 PGO393299:PGQ393302 PQK393299:PQM393302 QAG393299:QAI393302 QKC393299:QKE393302 QTY393299:QUA393302 RDU393299:RDW393302 RNQ393299:RNS393302 RXM393299:RXO393302 SHI393299:SHK393302 SRE393299:SRG393302 TBA393299:TBC393302 TKW393299:TKY393302 TUS393299:TUU393302 UEO393299:UEQ393302 UOK393299:UOM393302 UYG393299:UYI393302 VIC393299:VIE393302 VRY393299:VSA393302 WBU393299:WBW393302 WLQ393299:WLS393302 WVM393299:WVO393302 E458835:G458838 JA458835:JC458838 SW458835:SY458838 ACS458835:ACU458838 AMO458835:AMQ458838 AWK458835:AWM458838 BGG458835:BGI458838 BQC458835:BQE458838 BZY458835:CAA458838 CJU458835:CJW458838 CTQ458835:CTS458838 DDM458835:DDO458838 DNI458835:DNK458838 DXE458835:DXG458838 EHA458835:EHC458838 EQW458835:EQY458838 FAS458835:FAU458838 FKO458835:FKQ458838 FUK458835:FUM458838 GEG458835:GEI458838 GOC458835:GOE458838 GXY458835:GYA458838 HHU458835:HHW458838 HRQ458835:HRS458838 IBM458835:IBO458838 ILI458835:ILK458838 IVE458835:IVG458838 JFA458835:JFC458838 JOW458835:JOY458838 JYS458835:JYU458838 KIO458835:KIQ458838 KSK458835:KSM458838 LCG458835:LCI458838 LMC458835:LME458838 LVY458835:LWA458838 MFU458835:MFW458838 MPQ458835:MPS458838 MZM458835:MZO458838 NJI458835:NJK458838 NTE458835:NTG458838 ODA458835:ODC458838 OMW458835:OMY458838 OWS458835:OWU458838 PGO458835:PGQ458838 PQK458835:PQM458838 QAG458835:QAI458838 QKC458835:QKE458838 QTY458835:QUA458838 RDU458835:RDW458838 RNQ458835:RNS458838 RXM458835:RXO458838 SHI458835:SHK458838 SRE458835:SRG458838 TBA458835:TBC458838 TKW458835:TKY458838 TUS458835:TUU458838 UEO458835:UEQ458838 UOK458835:UOM458838 UYG458835:UYI458838 VIC458835:VIE458838 VRY458835:VSA458838 WBU458835:WBW458838 WLQ458835:WLS458838 WVM458835:WVO458838 E524371:G524374 JA524371:JC524374 SW524371:SY524374 ACS524371:ACU524374 AMO524371:AMQ524374 AWK524371:AWM524374 BGG524371:BGI524374 BQC524371:BQE524374 BZY524371:CAA524374 CJU524371:CJW524374 CTQ524371:CTS524374 DDM524371:DDO524374 DNI524371:DNK524374 DXE524371:DXG524374 EHA524371:EHC524374 EQW524371:EQY524374 FAS524371:FAU524374 FKO524371:FKQ524374 FUK524371:FUM524374 GEG524371:GEI524374 GOC524371:GOE524374 GXY524371:GYA524374 HHU524371:HHW524374 HRQ524371:HRS524374 IBM524371:IBO524374 ILI524371:ILK524374 IVE524371:IVG524374 JFA524371:JFC524374 JOW524371:JOY524374 JYS524371:JYU524374 KIO524371:KIQ524374 KSK524371:KSM524374 LCG524371:LCI524374 LMC524371:LME524374 LVY524371:LWA524374 MFU524371:MFW524374 MPQ524371:MPS524374 MZM524371:MZO524374 NJI524371:NJK524374 NTE524371:NTG524374 ODA524371:ODC524374 OMW524371:OMY524374 OWS524371:OWU524374 PGO524371:PGQ524374 PQK524371:PQM524374 QAG524371:QAI524374 QKC524371:QKE524374 QTY524371:QUA524374 RDU524371:RDW524374 RNQ524371:RNS524374 RXM524371:RXO524374 SHI524371:SHK524374 SRE524371:SRG524374 TBA524371:TBC524374 TKW524371:TKY524374 TUS524371:TUU524374 UEO524371:UEQ524374 UOK524371:UOM524374 UYG524371:UYI524374 VIC524371:VIE524374 VRY524371:VSA524374 WBU524371:WBW524374 WLQ524371:WLS524374 WVM524371:WVO524374 E589907:G589910 JA589907:JC589910 SW589907:SY589910 ACS589907:ACU589910 AMO589907:AMQ589910 AWK589907:AWM589910 BGG589907:BGI589910 BQC589907:BQE589910 BZY589907:CAA589910 CJU589907:CJW589910 CTQ589907:CTS589910 DDM589907:DDO589910 DNI589907:DNK589910 DXE589907:DXG589910 EHA589907:EHC589910 EQW589907:EQY589910 FAS589907:FAU589910 FKO589907:FKQ589910 FUK589907:FUM589910 GEG589907:GEI589910 GOC589907:GOE589910 GXY589907:GYA589910 HHU589907:HHW589910 HRQ589907:HRS589910 IBM589907:IBO589910 ILI589907:ILK589910 IVE589907:IVG589910 JFA589907:JFC589910 JOW589907:JOY589910 JYS589907:JYU589910 KIO589907:KIQ589910 KSK589907:KSM589910 LCG589907:LCI589910 LMC589907:LME589910 LVY589907:LWA589910 MFU589907:MFW589910 MPQ589907:MPS589910 MZM589907:MZO589910 NJI589907:NJK589910 NTE589907:NTG589910 ODA589907:ODC589910 OMW589907:OMY589910 OWS589907:OWU589910 PGO589907:PGQ589910 PQK589907:PQM589910 QAG589907:QAI589910 QKC589907:QKE589910 QTY589907:QUA589910 RDU589907:RDW589910 RNQ589907:RNS589910 RXM589907:RXO589910 SHI589907:SHK589910 SRE589907:SRG589910 TBA589907:TBC589910 TKW589907:TKY589910 TUS589907:TUU589910 UEO589907:UEQ589910 UOK589907:UOM589910 UYG589907:UYI589910 VIC589907:VIE589910 VRY589907:VSA589910 WBU589907:WBW589910 WLQ589907:WLS589910 WVM589907:WVO589910 E655443:G655446 JA655443:JC655446 SW655443:SY655446 ACS655443:ACU655446 AMO655443:AMQ655446 AWK655443:AWM655446 BGG655443:BGI655446 BQC655443:BQE655446 BZY655443:CAA655446 CJU655443:CJW655446 CTQ655443:CTS655446 DDM655443:DDO655446 DNI655443:DNK655446 DXE655443:DXG655446 EHA655443:EHC655446 EQW655443:EQY655446 FAS655443:FAU655446 FKO655443:FKQ655446 FUK655443:FUM655446 GEG655443:GEI655446 GOC655443:GOE655446 GXY655443:GYA655446 HHU655443:HHW655446 HRQ655443:HRS655446 IBM655443:IBO655446 ILI655443:ILK655446 IVE655443:IVG655446 JFA655443:JFC655446 JOW655443:JOY655446 JYS655443:JYU655446 KIO655443:KIQ655446 KSK655443:KSM655446 LCG655443:LCI655446 LMC655443:LME655446 LVY655443:LWA655446 MFU655443:MFW655446 MPQ655443:MPS655446 MZM655443:MZO655446 NJI655443:NJK655446 NTE655443:NTG655446 ODA655443:ODC655446 OMW655443:OMY655446 OWS655443:OWU655446 PGO655443:PGQ655446 PQK655443:PQM655446 QAG655443:QAI655446 QKC655443:QKE655446 QTY655443:QUA655446 RDU655443:RDW655446 RNQ655443:RNS655446 RXM655443:RXO655446 SHI655443:SHK655446 SRE655443:SRG655446 TBA655443:TBC655446 TKW655443:TKY655446 TUS655443:TUU655446 UEO655443:UEQ655446 UOK655443:UOM655446 UYG655443:UYI655446 VIC655443:VIE655446 VRY655443:VSA655446 WBU655443:WBW655446 WLQ655443:WLS655446 WVM655443:WVO655446 E720979:G720982 JA720979:JC720982 SW720979:SY720982 ACS720979:ACU720982 AMO720979:AMQ720982 AWK720979:AWM720982 BGG720979:BGI720982 BQC720979:BQE720982 BZY720979:CAA720982 CJU720979:CJW720982 CTQ720979:CTS720982 DDM720979:DDO720982 DNI720979:DNK720982 DXE720979:DXG720982 EHA720979:EHC720982 EQW720979:EQY720982 FAS720979:FAU720982 FKO720979:FKQ720982 FUK720979:FUM720982 GEG720979:GEI720982 GOC720979:GOE720982 GXY720979:GYA720982 HHU720979:HHW720982 HRQ720979:HRS720982 IBM720979:IBO720982 ILI720979:ILK720982 IVE720979:IVG720982 JFA720979:JFC720982 JOW720979:JOY720982 JYS720979:JYU720982 KIO720979:KIQ720982 KSK720979:KSM720982 LCG720979:LCI720982 LMC720979:LME720982 LVY720979:LWA720982 MFU720979:MFW720982 MPQ720979:MPS720982 MZM720979:MZO720982 NJI720979:NJK720982 NTE720979:NTG720982 ODA720979:ODC720982 OMW720979:OMY720982 OWS720979:OWU720982 PGO720979:PGQ720982 PQK720979:PQM720982 QAG720979:QAI720982 QKC720979:QKE720982 QTY720979:QUA720982 RDU720979:RDW720982 RNQ720979:RNS720982 RXM720979:RXO720982 SHI720979:SHK720982 SRE720979:SRG720982 TBA720979:TBC720982 TKW720979:TKY720982 TUS720979:TUU720982 UEO720979:UEQ720982 UOK720979:UOM720982 UYG720979:UYI720982 VIC720979:VIE720982 VRY720979:VSA720982 WBU720979:WBW720982 WLQ720979:WLS720982 WVM720979:WVO720982 E786515:G786518 JA786515:JC786518 SW786515:SY786518 ACS786515:ACU786518 AMO786515:AMQ786518 AWK786515:AWM786518 BGG786515:BGI786518 BQC786515:BQE786518 BZY786515:CAA786518 CJU786515:CJW786518 CTQ786515:CTS786518 DDM786515:DDO786518 DNI786515:DNK786518 DXE786515:DXG786518 EHA786515:EHC786518 EQW786515:EQY786518 FAS786515:FAU786518 FKO786515:FKQ786518 FUK786515:FUM786518 GEG786515:GEI786518 GOC786515:GOE786518 GXY786515:GYA786518 HHU786515:HHW786518 HRQ786515:HRS786518 IBM786515:IBO786518 ILI786515:ILK786518 IVE786515:IVG786518 JFA786515:JFC786518 JOW786515:JOY786518 JYS786515:JYU786518 KIO786515:KIQ786518 KSK786515:KSM786518 LCG786515:LCI786518 LMC786515:LME786518 LVY786515:LWA786518 MFU786515:MFW786518 MPQ786515:MPS786518 MZM786515:MZO786518 NJI786515:NJK786518 NTE786515:NTG786518 ODA786515:ODC786518 OMW786515:OMY786518 OWS786515:OWU786518 PGO786515:PGQ786518 PQK786515:PQM786518 QAG786515:QAI786518 QKC786515:QKE786518 QTY786515:QUA786518 RDU786515:RDW786518 RNQ786515:RNS786518 RXM786515:RXO786518 SHI786515:SHK786518 SRE786515:SRG786518 TBA786515:TBC786518 TKW786515:TKY786518 TUS786515:TUU786518 UEO786515:UEQ786518 UOK786515:UOM786518 UYG786515:UYI786518 VIC786515:VIE786518 VRY786515:VSA786518 WBU786515:WBW786518 WLQ786515:WLS786518 WVM786515:WVO786518 E852051:G852054 JA852051:JC852054 SW852051:SY852054 ACS852051:ACU852054 AMO852051:AMQ852054 AWK852051:AWM852054 BGG852051:BGI852054 BQC852051:BQE852054 BZY852051:CAA852054 CJU852051:CJW852054 CTQ852051:CTS852054 DDM852051:DDO852054 DNI852051:DNK852054 DXE852051:DXG852054 EHA852051:EHC852054 EQW852051:EQY852054 FAS852051:FAU852054 FKO852051:FKQ852054 FUK852051:FUM852054 GEG852051:GEI852054 GOC852051:GOE852054 GXY852051:GYA852054 HHU852051:HHW852054 HRQ852051:HRS852054 IBM852051:IBO852054 ILI852051:ILK852054 IVE852051:IVG852054 JFA852051:JFC852054 JOW852051:JOY852054 JYS852051:JYU852054 KIO852051:KIQ852054 KSK852051:KSM852054 LCG852051:LCI852054 LMC852051:LME852054 LVY852051:LWA852054 MFU852051:MFW852054 MPQ852051:MPS852054 MZM852051:MZO852054 NJI852051:NJK852054 NTE852051:NTG852054 ODA852051:ODC852054 OMW852051:OMY852054 OWS852051:OWU852054 PGO852051:PGQ852054 PQK852051:PQM852054 QAG852051:QAI852054 QKC852051:QKE852054 QTY852051:QUA852054 RDU852051:RDW852054 RNQ852051:RNS852054 RXM852051:RXO852054 SHI852051:SHK852054 SRE852051:SRG852054 TBA852051:TBC852054 TKW852051:TKY852054 TUS852051:TUU852054 UEO852051:UEQ852054 UOK852051:UOM852054 UYG852051:UYI852054 VIC852051:VIE852054 VRY852051:VSA852054 WBU852051:WBW852054 WLQ852051:WLS852054 WVM852051:WVO852054 E917587:G917590 JA917587:JC917590 SW917587:SY917590 ACS917587:ACU917590 AMO917587:AMQ917590 AWK917587:AWM917590 BGG917587:BGI917590 BQC917587:BQE917590 BZY917587:CAA917590 CJU917587:CJW917590 CTQ917587:CTS917590 DDM917587:DDO917590 DNI917587:DNK917590 DXE917587:DXG917590 EHA917587:EHC917590 EQW917587:EQY917590 FAS917587:FAU917590 FKO917587:FKQ917590 FUK917587:FUM917590 GEG917587:GEI917590 GOC917587:GOE917590 GXY917587:GYA917590 HHU917587:HHW917590 HRQ917587:HRS917590 IBM917587:IBO917590 ILI917587:ILK917590 IVE917587:IVG917590 JFA917587:JFC917590 JOW917587:JOY917590 JYS917587:JYU917590 KIO917587:KIQ917590 KSK917587:KSM917590 LCG917587:LCI917590 LMC917587:LME917590 LVY917587:LWA917590 MFU917587:MFW917590 MPQ917587:MPS917590 MZM917587:MZO917590 NJI917587:NJK917590 NTE917587:NTG917590 ODA917587:ODC917590 OMW917587:OMY917590 OWS917587:OWU917590 PGO917587:PGQ917590 PQK917587:PQM917590 QAG917587:QAI917590 QKC917587:QKE917590 QTY917587:QUA917590 RDU917587:RDW917590 RNQ917587:RNS917590 RXM917587:RXO917590 SHI917587:SHK917590 SRE917587:SRG917590 TBA917587:TBC917590 TKW917587:TKY917590 TUS917587:TUU917590 UEO917587:UEQ917590 UOK917587:UOM917590 UYG917587:UYI917590 VIC917587:VIE917590 VRY917587:VSA917590 WBU917587:WBW917590 WLQ917587:WLS917590 WVM917587:WVO917590 E983123:G983126 JA983123:JC983126 SW983123:SY983126 ACS983123:ACU983126 AMO983123:AMQ983126 AWK983123:AWM983126 BGG983123:BGI983126 BQC983123:BQE983126 BZY983123:CAA983126 CJU983123:CJW983126 CTQ983123:CTS983126 DDM983123:DDO983126 DNI983123:DNK983126 DXE983123:DXG983126 EHA983123:EHC983126 EQW983123:EQY983126 FAS983123:FAU983126 FKO983123:FKQ983126 FUK983123:FUM983126 GEG983123:GEI983126 GOC983123:GOE983126 GXY983123:GYA983126 HHU983123:HHW983126 HRQ983123:HRS983126 IBM983123:IBO983126 ILI983123:ILK983126 IVE983123:IVG983126 JFA983123:JFC983126 JOW983123:JOY983126 JYS983123:JYU983126 KIO983123:KIQ983126 KSK983123:KSM983126 LCG983123:LCI983126 LMC983123:LME983126 LVY983123:LWA983126 MFU983123:MFW983126 MPQ983123:MPS983126 MZM983123:MZO983126 NJI983123:NJK983126 NTE983123:NTG983126 ODA983123:ODC983126 OMW983123:OMY983126 OWS983123:OWU983126 PGO983123:PGQ983126 PQK983123:PQM983126 QAG983123:QAI983126 QKC983123:QKE983126 QTY983123:QUA983126 RDU983123:RDW983126 RNQ983123:RNS983126 RXM983123:RXO983126 SHI983123:SHK983126 SRE983123:SRG983126 TBA983123:TBC983126 TKW983123:TKY983126 TUS983123:TUU983126 UEO983123:UEQ983126 UOK983123:UOM983126 UYG983123:UYI983126 VIC983123:VIE983126 VRY983123:VSA983126 WBU983123:WBW983126 WLQ983123:WLS983126 WVM983123:WVO983126 E65633:G65637 JA65633:JC65637 SW65633:SY65637 ACS65633:ACU65637 AMO65633:AMQ65637 AWK65633:AWM65637 BGG65633:BGI65637 BQC65633:BQE65637 BZY65633:CAA65637 CJU65633:CJW65637 CTQ65633:CTS65637 DDM65633:DDO65637 DNI65633:DNK65637 DXE65633:DXG65637 EHA65633:EHC65637 EQW65633:EQY65637 FAS65633:FAU65637 FKO65633:FKQ65637 FUK65633:FUM65637 GEG65633:GEI65637 GOC65633:GOE65637 GXY65633:GYA65637 HHU65633:HHW65637 HRQ65633:HRS65637 IBM65633:IBO65637 ILI65633:ILK65637 IVE65633:IVG65637 JFA65633:JFC65637 JOW65633:JOY65637 JYS65633:JYU65637 KIO65633:KIQ65637 KSK65633:KSM65637 LCG65633:LCI65637 LMC65633:LME65637 LVY65633:LWA65637 MFU65633:MFW65637 MPQ65633:MPS65637 MZM65633:MZO65637 NJI65633:NJK65637 NTE65633:NTG65637 ODA65633:ODC65637 OMW65633:OMY65637 OWS65633:OWU65637 PGO65633:PGQ65637 PQK65633:PQM65637 QAG65633:QAI65637 QKC65633:QKE65637 QTY65633:QUA65637 RDU65633:RDW65637 RNQ65633:RNS65637 RXM65633:RXO65637 SHI65633:SHK65637 SRE65633:SRG65637 TBA65633:TBC65637 TKW65633:TKY65637 TUS65633:TUU65637 UEO65633:UEQ65637 UOK65633:UOM65637 UYG65633:UYI65637 VIC65633:VIE65637 VRY65633:VSA65637 WBU65633:WBW65637 WLQ65633:WLS65637 WVM65633:WVO65637 E131169:G131173 JA131169:JC131173 SW131169:SY131173 ACS131169:ACU131173 AMO131169:AMQ131173 AWK131169:AWM131173 BGG131169:BGI131173 BQC131169:BQE131173 BZY131169:CAA131173 CJU131169:CJW131173 CTQ131169:CTS131173 DDM131169:DDO131173 DNI131169:DNK131173 DXE131169:DXG131173 EHA131169:EHC131173 EQW131169:EQY131173 FAS131169:FAU131173 FKO131169:FKQ131173 FUK131169:FUM131173 GEG131169:GEI131173 GOC131169:GOE131173 GXY131169:GYA131173 HHU131169:HHW131173 HRQ131169:HRS131173 IBM131169:IBO131173 ILI131169:ILK131173 IVE131169:IVG131173 JFA131169:JFC131173 JOW131169:JOY131173 JYS131169:JYU131173 KIO131169:KIQ131173 KSK131169:KSM131173 LCG131169:LCI131173 LMC131169:LME131173 LVY131169:LWA131173 MFU131169:MFW131173 MPQ131169:MPS131173 MZM131169:MZO131173 NJI131169:NJK131173 NTE131169:NTG131173 ODA131169:ODC131173 OMW131169:OMY131173 OWS131169:OWU131173 PGO131169:PGQ131173 PQK131169:PQM131173 QAG131169:QAI131173 QKC131169:QKE131173 QTY131169:QUA131173 RDU131169:RDW131173 RNQ131169:RNS131173 RXM131169:RXO131173 SHI131169:SHK131173 SRE131169:SRG131173 TBA131169:TBC131173 TKW131169:TKY131173 TUS131169:TUU131173 UEO131169:UEQ131173 UOK131169:UOM131173 UYG131169:UYI131173 VIC131169:VIE131173 VRY131169:VSA131173 WBU131169:WBW131173 WLQ131169:WLS131173 WVM131169:WVO131173 E196705:G196709 JA196705:JC196709 SW196705:SY196709 ACS196705:ACU196709 AMO196705:AMQ196709 AWK196705:AWM196709 BGG196705:BGI196709 BQC196705:BQE196709 BZY196705:CAA196709 CJU196705:CJW196709 CTQ196705:CTS196709 DDM196705:DDO196709 DNI196705:DNK196709 DXE196705:DXG196709 EHA196705:EHC196709 EQW196705:EQY196709 FAS196705:FAU196709 FKO196705:FKQ196709 FUK196705:FUM196709 GEG196705:GEI196709 GOC196705:GOE196709 GXY196705:GYA196709 HHU196705:HHW196709 HRQ196705:HRS196709 IBM196705:IBO196709 ILI196705:ILK196709 IVE196705:IVG196709 JFA196705:JFC196709 JOW196705:JOY196709 JYS196705:JYU196709 KIO196705:KIQ196709 KSK196705:KSM196709 LCG196705:LCI196709 LMC196705:LME196709 LVY196705:LWA196709 MFU196705:MFW196709 MPQ196705:MPS196709 MZM196705:MZO196709 NJI196705:NJK196709 NTE196705:NTG196709 ODA196705:ODC196709 OMW196705:OMY196709 OWS196705:OWU196709 PGO196705:PGQ196709 PQK196705:PQM196709 QAG196705:QAI196709 QKC196705:QKE196709 QTY196705:QUA196709 RDU196705:RDW196709 RNQ196705:RNS196709 RXM196705:RXO196709 SHI196705:SHK196709 SRE196705:SRG196709 TBA196705:TBC196709 TKW196705:TKY196709 TUS196705:TUU196709 UEO196705:UEQ196709 UOK196705:UOM196709 UYG196705:UYI196709 VIC196705:VIE196709 VRY196705:VSA196709 WBU196705:WBW196709 WLQ196705:WLS196709 WVM196705:WVO196709 E262241:G262245 JA262241:JC262245 SW262241:SY262245 ACS262241:ACU262245 AMO262241:AMQ262245 AWK262241:AWM262245 BGG262241:BGI262245 BQC262241:BQE262245 BZY262241:CAA262245 CJU262241:CJW262245 CTQ262241:CTS262245 DDM262241:DDO262245 DNI262241:DNK262245 DXE262241:DXG262245 EHA262241:EHC262245 EQW262241:EQY262245 FAS262241:FAU262245 FKO262241:FKQ262245 FUK262241:FUM262245 GEG262241:GEI262245 GOC262241:GOE262245 GXY262241:GYA262245 HHU262241:HHW262245 HRQ262241:HRS262245 IBM262241:IBO262245 ILI262241:ILK262245 IVE262241:IVG262245 JFA262241:JFC262245 JOW262241:JOY262245 JYS262241:JYU262245 KIO262241:KIQ262245 KSK262241:KSM262245 LCG262241:LCI262245 LMC262241:LME262245 LVY262241:LWA262245 MFU262241:MFW262245 MPQ262241:MPS262245 MZM262241:MZO262245 NJI262241:NJK262245 NTE262241:NTG262245 ODA262241:ODC262245 OMW262241:OMY262245 OWS262241:OWU262245 PGO262241:PGQ262245 PQK262241:PQM262245 QAG262241:QAI262245 QKC262241:QKE262245 QTY262241:QUA262245 RDU262241:RDW262245 RNQ262241:RNS262245 RXM262241:RXO262245 SHI262241:SHK262245 SRE262241:SRG262245 TBA262241:TBC262245 TKW262241:TKY262245 TUS262241:TUU262245 UEO262241:UEQ262245 UOK262241:UOM262245 UYG262241:UYI262245 VIC262241:VIE262245 VRY262241:VSA262245 WBU262241:WBW262245 WLQ262241:WLS262245 WVM262241:WVO262245 E327777:G327781 JA327777:JC327781 SW327777:SY327781 ACS327777:ACU327781 AMO327777:AMQ327781 AWK327777:AWM327781 BGG327777:BGI327781 BQC327777:BQE327781 BZY327777:CAA327781 CJU327777:CJW327781 CTQ327777:CTS327781 DDM327777:DDO327781 DNI327777:DNK327781 DXE327777:DXG327781 EHA327777:EHC327781 EQW327777:EQY327781 FAS327777:FAU327781 FKO327777:FKQ327781 FUK327777:FUM327781 GEG327777:GEI327781 GOC327777:GOE327781 GXY327777:GYA327781 HHU327777:HHW327781 HRQ327777:HRS327781 IBM327777:IBO327781 ILI327777:ILK327781 IVE327777:IVG327781 JFA327777:JFC327781 JOW327777:JOY327781 JYS327777:JYU327781 KIO327777:KIQ327781 KSK327777:KSM327781 LCG327777:LCI327781 LMC327777:LME327781 LVY327777:LWA327781 MFU327777:MFW327781 MPQ327777:MPS327781 MZM327777:MZO327781 NJI327777:NJK327781 NTE327777:NTG327781 ODA327777:ODC327781 OMW327777:OMY327781 OWS327777:OWU327781 PGO327777:PGQ327781 PQK327777:PQM327781 QAG327777:QAI327781 QKC327777:QKE327781 QTY327777:QUA327781 RDU327777:RDW327781 RNQ327777:RNS327781 RXM327777:RXO327781 SHI327777:SHK327781 SRE327777:SRG327781 TBA327777:TBC327781 TKW327777:TKY327781 TUS327777:TUU327781 UEO327777:UEQ327781 UOK327777:UOM327781 UYG327777:UYI327781 VIC327777:VIE327781 VRY327777:VSA327781 WBU327777:WBW327781 WLQ327777:WLS327781 WVM327777:WVO327781 E393313:G393317 JA393313:JC393317 SW393313:SY393317 ACS393313:ACU393317 AMO393313:AMQ393317 AWK393313:AWM393317 BGG393313:BGI393317 BQC393313:BQE393317 BZY393313:CAA393317 CJU393313:CJW393317 CTQ393313:CTS393317 DDM393313:DDO393317 DNI393313:DNK393317 DXE393313:DXG393317 EHA393313:EHC393317 EQW393313:EQY393317 FAS393313:FAU393317 FKO393313:FKQ393317 FUK393313:FUM393317 GEG393313:GEI393317 GOC393313:GOE393317 GXY393313:GYA393317 HHU393313:HHW393317 HRQ393313:HRS393317 IBM393313:IBO393317 ILI393313:ILK393317 IVE393313:IVG393317 JFA393313:JFC393317 JOW393313:JOY393317 JYS393313:JYU393317 KIO393313:KIQ393317 KSK393313:KSM393317 LCG393313:LCI393317 LMC393313:LME393317 LVY393313:LWA393317 MFU393313:MFW393317 MPQ393313:MPS393317 MZM393313:MZO393317 NJI393313:NJK393317 NTE393313:NTG393317 ODA393313:ODC393317 OMW393313:OMY393317 OWS393313:OWU393317 PGO393313:PGQ393317 PQK393313:PQM393317 QAG393313:QAI393317 QKC393313:QKE393317 QTY393313:QUA393317 RDU393313:RDW393317 RNQ393313:RNS393317 RXM393313:RXO393317 SHI393313:SHK393317 SRE393313:SRG393317 TBA393313:TBC393317 TKW393313:TKY393317 TUS393313:TUU393317 UEO393313:UEQ393317 UOK393313:UOM393317 UYG393313:UYI393317 VIC393313:VIE393317 VRY393313:VSA393317 WBU393313:WBW393317 WLQ393313:WLS393317 WVM393313:WVO393317 E458849:G458853 JA458849:JC458853 SW458849:SY458853 ACS458849:ACU458853 AMO458849:AMQ458853 AWK458849:AWM458853 BGG458849:BGI458853 BQC458849:BQE458853 BZY458849:CAA458853 CJU458849:CJW458853 CTQ458849:CTS458853 DDM458849:DDO458853 DNI458849:DNK458853 DXE458849:DXG458853 EHA458849:EHC458853 EQW458849:EQY458853 FAS458849:FAU458853 FKO458849:FKQ458853 FUK458849:FUM458853 GEG458849:GEI458853 GOC458849:GOE458853 GXY458849:GYA458853 HHU458849:HHW458853 HRQ458849:HRS458853 IBM458849:IBO458853 ILI458849:ILK458853 IVE458849:IVG458853 JFA458849:JFC458853 JOW458849:JOY458853 JYS458849:JYU458853 KIO458849:KIQ458853 KSK458849:KSM458853 LCG458849:LCI458853 LMC458849:LME458853 LVY458849:LWA458853 MFU458849:MFW458853 MPQ458849:MPS458853 MZM458849:MZO458853 NJI458849:NJK458853 NTE458849:NTG458853 ODA458849:ODC458853 OMW458849:OMY458853 OWS458849:OWU458853 PGO458849:PGQ458853 PQK458849:PQM458853 QAG458849:QAI458853 QKC458849:QKE458853 QTY458849:QUA458853 RDU458849:RDW458853 RNQ458849:RNS458853 RXM458849:RXO458853 SHI458849:SHK458853 SRE458849:SRG458853 TBA458849:TBC458853 TKW458849:TKY458853 TUS458849:TUU458853 UEO458849:UEQ458853 UOK458849:UOM458853 UYG458849:UYI458853 VIC458849:VIE458853 VRY458849:VSA458853 WBU458849:WBW458853 WLQ458849:WLS458853 WVM458849:WVO458853 E524385:G524389 JA524385:JC524389 SW524385:SY524389 ACS524385:ACU524389 AMO524385:AMQ524389 AWK524385:AWM524389 BGG524385:BGI524389 BQC524385:BQE524389 BZY524385:CAA524389 CJU524385:CJW524389 CTQ524385:CTS524389 DDM524385:DDO524389 DNI524385:DNK524389 DXE524385:DXG524389 EHA524385:EHC524389 EQW524385:EQY524389 FAS524385:FAU524389 FKO524385:FKQ524389 FUK524385:FUM524389 GEG524385:GEI524389 GOC524385:GOE524389 GXY524385:GYA524389 HHU524385:HHW524389 HRQ524385:HRS524389 IBM524385:IBO524389 ILI524385:ILK524389 IVE524385:IVG524389 JFA524385:JFC524389 JOW524385:JOY524389 JYS524385:JYU524389 KIO524385:KIQ524389 KSK524385:KSM524389 LCG524385:LCI524389 LMC524385:LME524389 LVY524385:LWA524389 MFU524385:MFW524389 MPQ524385:MPS524389 MZM524385:MZO524389 NJI524385:NJK524389 NTE524385:NTG524389 ODA524385:ODC524389 OMW524385:OMY524389 OWS524385:OWU524389 PGO524385:PGQ524389 PQK524385:PQM524389 QAG524385:QAI524389 QKC524385:QKE524389 QTY524385:QUA524389 RDU524385:RDW524389 RNQ524385:RNS524389 RXM524385:RXO524389 SHI524385:SHK524389 SRE524385:SRG524389 TBA524385:TBC524389 TKW524385:TKY524389 TUS524385:TUU524389 UEO524385:UEQ524389 UOK524385:UOM524389 UYG524385:UYI524389 VIC524385:VIE524389 VRY524385:VSA524389 WBU524385:WBW524389 WLQ524385:WLS524389 WVM524385:WVO524389 E589921:G589925 JA589921:JC589925 SW589921:SY589925 ACS589921:ACU589925 AMO589921:AMQ589925 AWK589921:AWM589925 BGG589921:BGI589925 BQC589921:BQE589925 BZY589921:CAA589925 CJU589921:CJW589925 CTQ589921:CTS589925 DDM589921:DDO589925 DNI589921:DNK589925 DXE589921:DXG589925 EHA589921:EHC589925 EQW589921:EQY589925 FAS589921:FAU589925 FKO589921:FKQ589925 FUK589921:FUM589925 GEG589921:GEI589925 GOC589921:GOE589925 GXY589921:GYA589925 HHU589921:HHW589925 HRQ589921:HRS589925 IBM589921:IBO589925 ILI589921:ILK589925 IVE589921:IVG589925 JFA589921:JFC589925 JOW589921:JOY589925 JYS589921:JYU589925 KIO589921:KIQ589925 KSK589921:KSM589925 LCG589921:LCI589925 LMC589921:LME589925 LVY589921:LWA589925 MFU589921:MFW589925 MPQ589921:MPS589925 MZM589921:MZO589925 NJI589921:NJK589925 NTE589921:NTG589925 ODA589921:ODC589925 OMW589921:OMY589925 OWS589921:OWU589925 PGO589921:PGQ589925 PQK589921:PQM589925 QAG589921:QAI589925 QKC589921:QKE589925 QTY589921:QUA589925 RDU589921:RDW589925 RNQ589921:RNS589925 RXM589921:RXO589925 SHI589921:SHK589925 SRE589921:SRG589925 TBA589921:TBC589925 TKW589921:TKY589925 TUS589921:TUU589925 UEO589921:UEQ589925 UOK589921:UOM589925 UYG589921:UYI589925 VIC589921:VIE589925 VRY589921:VSA589925 WBU589921:WBW589925 WLQ589921:WLS589925 WVM589921:WVO589925 E655457:G655461 JA655457:JC655461 SW655457:SY655461 ACS655457:ACU655461 AMO655457:AMQ655461 AWK655457:AWM655461 BGG655457:BGI655461 BQC655457:BQE655461 BZY655457:CAA655461 CJU655457:CJW655461 CTQ655457:CTS655461 DDM655457:DDO655461 DNI655457:DNK655461 DXE655457:DXG655461 EHA655457:EHC655461 EQW655457:EQY655461 FAS655457:FAU655461 FKO655457:FKQ655461 FUK655457:FUM655461 GEG655457:GEI655461 GOC655457:GOE655461 GXY655457:GYA655461 HHU655457:HHW655461 HRQ655457:HRS655461 IBM655457:IBO655461 ILI655457:ILK655461 IVE655457:IVG655461 JFA655457:JFC655461 JOW655457:JOY655461 JYS655457:JYU655461 KIO655457:KIQ655461 KSK655457:KSM655461 LCG655457:LCI655461 LMC655457:LME655461 LVY655457:LWA655461 MFU655457:MFW655461 MPQ655457:MPS655461 MZM655457:MZO655461 NJI655457:NJK655461 NTE655457:NTG655461 ODA655457:ODC655461 OMW655457:OMY655461 OWS655457:OWU655461 PGO655457:PGQ655461 PQK655457:PQM655461 QAG655457:QAI655461 QKC655457:QKE655461 QTY655457:QUA655461 RDU655457:RDW655461 RNQ655457:RNS655461 RXM655457:RXO655461 SHI655457:SHK655461 SRE655457:SRG655461 TBA655457:TBC655461 TKW655457:TKY655461 TUS655457:TUU655461 UEO655457:UEQ655461 UOK655457:UOM655461 UYG655457:UYI655461 VIC655457:VIE655461 VRY655457:VSA655461 WBU655457:WBW655461 WLQ655457:WLS655461 WVM655457:WVO655461 E720993:G720997 JA720993:JC720997 SW720993:SY720997 ACS720993:ACU720997 AMO720993:AMQ720997 AWK720993:AWM720997 BGG720993:BGI720997 BQC720993:BQE720997 BZY720993:CAA720997 CJU720993:CJW720997 CTQ720993:CTS720997 DDM720993:DDO720997 DNI720993:DNK720997 DXE720993:DXG720997 EHA720993:EHC720997 EQW720993:EQY720997 FAS720993:FAU720997 FKO720993:FKQ720997 FUK720993:FUM720997 GEG720993:GEI720997 GOC720993:GOE720997 GXY720993:GYA720997 HHU720993:HHW720997 HRQ720993:HRS720997 IBM720993:IBO720997 ILI720993:ILK720997 IVE720993:IVG720997 JFA720993:JFC720997 JOW720993:JOY720997 JYS720993:JYU720997 KIO720993:KIQ720997 KSK720993:KSM720997 LCG720993:LCI720997 LMC720993:LME720997 LVY720993:LWA720997 MFU720993:MFW720997 MPQ720993:MPS720997 MZM720993:MZO720997 NJI720993:NJK720997 NTE720993:NTG720997 ODA720993:ODC720997 OMW720993:OMY720997 OWS720993:OWU720997 PGO720993:PGQ720997 PQK720993:PQM720997 QAG720993:QAI720997 QKC720993:QKE720997 QTY720993:QUA720997 RDU720993:RDW720997 RNQ720993:RNS720997 RXM720993:RXO720997 SHI720993:SHK720997 SRE720993:SRG720997 TBA720993:TBC720997 TKW720993:TKY720997 TUS720993:TUU720997 UEO720993:UEQ720997 UOK720993:UOM720997 UYG720993:UYI720997 VIC720993:VIE720997 VRY720993:VSA720997 WBU720993:WBW720997 WLQ720993:WLS720997 WVM720993:WVO720997 E786529:G786533 JA786529:JC786533 SW786529:SY786533 ACS786529:ACU786533 AMO786529:AMQ786533 AWK786529:AWM786533 BGG786529:BGI786533 BQC786529:BQE786533 BZY786529:CAA786533 CJU786529:CJW786533 CTQ786529:CTS786533 DDM786529:DDO786533 DNI786529:DNK786533 DXE786529:DXG786533 EHA786529:EHC786533 EQW786529:EQY786533 FAS786529:FAU786533 FKO786529:FKQ786533 FUK786529:FUM786533 GEG786529:GEI786533 GOC786529:GOE786533 GXY786529:GYA786533 HHU786529:HHW786533 HRQ786529:HRS786533 IBM786529:IBO786533 ILI786529:ILK786533 IVE786529:IVG786533 JFA786529:JFC786533 JOW786529:JOY786533 JYS786529:JYU786533 KIO786529:KIQ786533 KSK786529:KSM786533 LCG786529:LCI786533 LMC786529:LME786533 LVY786529:LWA786533 MFU786529:MFW786533 MPQ786529:MPS786533 MZM786529:MZO786533 NJI786529:NJK786533 NTE786529:NTG786533 ODA786529:ODC786533 OMW786529:OMY786533 OWS786529:OWU786533 PGO786529:PGQ786533 PQK786529:PQM786533 QAG786529:QAI786533 QKC786529:QKE786533 QTY786529:QUA786533 RDU786529:RDW786533 RNQ786529:RNS786533 RXM786529:RXO786533 SHI786529:SHK786533 SRE786529:SRG786533 TBA786529:TBC786533 TKW786529:TKY786533 TUS786529:TUU786533 UEO786529:UEQ786533 UOK786529:UOM786533 UYG786529:UYI786533 VIC786529:VIE786533 VRY786529:VSA786533 WBU786529:WBW786533 WLQ786529:WLS786533 WVM786529:WVO786533 E852065:G852069 JA852065:JC852069 SW852065:SY852069 ACS852065:ACU852069 AMO852065:AMQ852069 AWK852065:AWM852069 BGG852065:BGI852069 BQC852065:BQE852069 BZY852065:CAA852069 CJU852065:CJW852069 CTQ852065:CTS852069 DDM852065:DDO852069 DNI852065:DNK852069 DXE852065:DXG852069 EHA852065:EHC852069 EQW852065:EQY852069 FAS852065:FAU852069 FKO852065:FKQ852069 FUK852065:FUM852069 GEG852065:GEI852069 GOC852065:GOE852069 GXY852065:GYA852069 HHU852065:HHW852069 HRQ852065:HRS852069 IBM852065:IBO852069 ILI852065:ILK852069 IVE852065:IVG852069 JFA852065:JFC852069 JOW852065:JOY852069 JYS852065:JYU852069 KIO852065:KIQ852069 KSK852065:KSM852069 LCG852065:LCI852069 LMC852065:LME852069 LVY852065:LWA852069 MFU852065:MFW852069 MPQ852065:MPS852069 MZM852065:MZO852069 NJI852065:NJK852069 NTE852065:NTG852069 ODA852065:ODC852069 OMW852065:OMY852069 OWS852065:OWU852069 PGO852065:PGQ852069 PQK852065:PQM852069 QAG852065:QAI852069 QKC852065:QKE852069 QTY852065:QUA852069 RDU852065:RDW852069 RNQ852065:RNS852069 RXM852065:RXO852069 SHI852065:SHK852069 SRE852065:SRG852069 TBA852065:TBC852069 TKW852065:TKY852069 TUS852065:TUU852069 UEO852065:UEQ852069 UOK852065:UOM852069 UYG852065:UYI852069 VIC852065:VIE852069 VRY852065:VSA852069 WBU852065:WBW852069 WLQ852065:WLS852069 WVM852065:WVO852069 E917601:G917605 JA917601:JC917605 SW917601:SY917605 ACS917601:ACU917605 AMO917601:AMQ917605 AWK917601:AWM917605 BGG917601:BGI917605 BQC917601:BQE917605 BZY917601:CAA917605 CJU917601:CJW917605 CTQ917601:CTS917605 DDM917601:DDO917605 DNI917601:DNK917605 DXE917601:DXG917605 EHA917601:EHC917605 EQW917601:EQY917605 FAS917601:FAU917605 FKO917601:FKQ917605 FUK917601:FUM917605 GEG917601:GEI917605 GOC917601:GOE917605 GXY917601:GYA917605 HHU917601:HHW917605 HRQ917601:HRS917605 IBM917601:IBO917605 ILI917601:ILK917605 IVE917601:IVG917605 JFA917601:JFC917605 JOW917601:JOY917605 JYS917601:JYU917605 KIO917601:KIQ917605 KSK917601:KSM917605 LCG917601:LCI917605 LMC917601:LME917605 LVY917601:LWA917605 MFU917601:MFW917605 MPQ917601:MPS917605 MZM917601:MZO917605 NJI917601:NJK917605 NTE917601:NTG917605 ODA917601:ODC917605 OMW917601:OMY917605 OWS917601:OWU917605 PGO917601:PGQ917605 PQK917601:PQM917605 QAG917601:QAI917605 QKC917601:QKE917605 QTY917601:QUA917605 RDU917601:RDW917605 RNQ917601:RNS917605 RXM917601:RXO917605 SHI917601:SHK917605 SRE917601:SRG917605 TBA917601:TBC917605 TKW917601:TKY917605 TUS917601:TUU917605 UEO917601:UEQ917605 UOK917601:UOM917605 UYG917601:UYI917605 VIC917601:VIE917605 VRY917601:VSA917605 WBU917601:WBW917605 WLQ917601:WLS917605 WVM917601:WVO917605 E983137:G983141 JA983137:JC983141 SW983137:SY983141 ACS983137:ACU983141 AMO983137:AMQ983141 AWK983137:AWM983141 BGG983137:BGI983141 BQC983137:BQE983141 BZY983137:CAA983141 CJU983137:CJW983141 CTQ983137:CTS983141 DDM983137:DDO983141 DNI983137:DNK983141 DXE983137:DXG983141 EHA983137:EHC983141 EQW983137:EQY983141 FAS983137:FAU983141 FKO983137:FKQ983141 FUK983137:FUM983141 GEG983137:GEI983141 GOC983137:GOE983141 GXY983137:GYA983141 HHU983137:HHW983141 HRQ983137:HRS983141 IBM983137:IBO983141 ILI983137:ILK983141 IVE983137:IVG983141 JFA983137:JFC983141 JOW983137:JOY983141 JYS983137:JYU983141 KIO983137:KIQ983141 KSK983137:KSM983141 LCG983137:LCI983141 LMC983137:LME983141 LVY983137:LWA983141 MFU983137:MFW983141 MPQ983137:MPS983141 MZM983137:MZO983141 NJI983137:NJK983141 NTE983137:NTG983141 ODA983137:ODC983141 OMW983137:OMY983141 OWS983137:OWU983141 PGO983137:PGQ983141 PQK983137:PQM983141 QAG983137:QAI983141 QKC983137:QKE983141 QTY983137:QUA983141 RDU983137:RDW983141 RNQ983137:RNS983141 RXM983137:RXO983141 SHI983137:SHK983141 SRE983137:SRG983141 TBA983137:TBC983141 TKW983137:TKY983141 TUS983137:TUU983141 UEO983137:UEQ983141 UOK983137:UOM983141 UYG983137:UYI983141 VIC983137:VIE983141 VRY983137:VSA983141 WBU983137:WBW983141 WLQ983137:WLS983141 WVM983137:WVO983141 E65624:G65624 JA65624:JC65624 SW65624:SY65624 ACS65624:ACU65624 AMO65624:AMQ65624 AWK65624:AWM65624 BGG65624:BGI65624 BQC65624:BQE65624 BZY65624:CAA65624 CJU65624:CJW65624 CTQ65624:CTS65624 DDM65624:DDO65624 DNI65624:DNK65624 DXE65624:DXG65624 EHA65624:EHC65624 EQW65624:EQY65624 FAS65624:FAU65624 FKO65624:FKQ65624 FUK65624:FUM65624 GEG65624:GEI65624 GOC65624:GOE65624 GXY65624:GYA65624 HHU65624:HHW65624 HRQ65624:HRS65624 IBM65624:IBO65624 ILI65624:ILK65624 IVE65624:IVG65624 JFA65624:JFC65624 JOW65624:JOY65624 JYS65624:JYU65624 KIO65624:KIQ65624 KSK65624:KSM65624 LCG65624:LCI65624 LMC65624:LME65624 LVY65624:LWA65624 MFU65624:MFW65624 MPQ65624:MPS65624 MZM65624:MZO65624 NJI65624:NJK65624 NTE65624:NTG65624 ODA65624:ODC65624 OMW65624:OMY65624 OWS65624:OWU65624 PGO65624:PGQ65624 PQK65624:PQM65624 QAG65624:QAI65624 QKC65624:QKE65624 QTY65624:QUA65624 RDU65624:RDW65624 RNQ65624:RNS65624 RXM65624:RXO65624 SHI65624:SHK65624 SRE65624:SRG65624 TBA65624:TBC65624 TKW65624:TKY65624 TUS65624:TUU65624 UEO65624:UEQ65624 UOK65624:UOM65624 UYG65624:UYI65624 VIC65624:VIE65624 VRY65624:VSA65624 WBU65624:WBW65624 WLQ65624:WLS65624 WVM65624:WVO65624 E131160:G131160 JA131160:JC131160 SW131160:SY131160 ACS131160:ACU131160 AMO131160:AMQ131160 AWK131160:AWM131160 BGG131160:BGI131160 BQC131160:BQE131160 BZY131160:CAA131160 CJU131160:CJW131160 CTQ131160:CTS131160 DDM131160:DDO131160 DNI131160:DNK131160 DXE131160:DXG131160 EHA131160:EHC131160 EQW131160:EQY131160 FAS131160:FAU131160 FKO131160:FKQ131160 FUK131160:FUM131160 GEG131160:GEI131160 GOC131160:GOE131160 GXY131160:GYA131160 HHU131160:HHW131160 HRQ131160:HRS131160 IBM131160:IBO131160 ILI131160:ILK131160 IVE131160:IVG131160 JFA131160:JFC131160 JOW131160:JOY131160 JYS131160:JYU131160 KIO131160:KIQ131160 KSK131160:KSM131160 LCG131160:LCI131160 LMC131160:LME131160 LVY131160:LWA131160 MFU131160:MFW131160 MPQ131160:MPS131160 MZM131160:MZO131160 NJI131160:NJK131160 NTE131160:NTG131160 ODA131160:ODC131160 OMW131160:OMY131160 OWS131160:OWU131160 PGO131160:PGQ131160 PQK131160:PQM131160 QAG131160:QAI131160 QKC131160:QKE131160 QTY131160:QUA131160 RDU131160:RDW131160 RNQ131160:RNS131160 RXM131160:RXO131160 SHI131160:SHK131160 SRE131160:SRG131160 TBA131160:TBC131160 TKW131160:TKY131160 TUS131160:TUU131160 UEO131160:UEQ131160 UOK131160:UOM131160 UYG131160:UYI131160 VIC131160:VIE131160 VRY131160:VSA131160 WBU131160:WBW131160 WLQ131160:WLS131160 WVM131160:WVO131160 E196696:G196696 JA196696:JC196696 SW196696:SY196696 ACS196696:ACU196696 AMO196696:AMQ196696 AWK196696:AWM196696 BGG196696:BGI196696 BQC196696:BQE196696 BZY196696:CAA196696 CJU196696:CJW196696 CTQ196696:CTS196696 DDM196696:DDO196696 DNI196696:DNK196696 DXE196696:DXG196696 EHA196696:EHC196696 EQW196696:EQY196696 FAS196696:FAU196696 FKO196696:FKQ196696 FUK196696:FUM196696 GEG196696:GEI196696 GOC196696:GOE196696 GXY196696:GYA196696 HHU196696:HHW196696 HRQ196696:HRS196696 IBM196696:IBO196696 ILI196696:ILK196696 IVE196696:IVG196696 JFA196696:JFC196696 JOW196696:JOY196696 JYS196696:JYU196696 KIO196696:KIQ196696 KSK196696:KSM196696 LCG196696:LCI196696 LMC196696:LME196696 LVY196696:LWA196696 MFU196696:MFW196696 MPQ196696:MPS196696 MZM196696:MZO196696 NJI196696:NJK196696 NTE196696:NTG196696 ODA196696:ODC196696 OMW196696:OMY196696 OWS196696:OWU196696 PGO196696:PGQ196696 PQK196696:PQM196696 QAG196696:QAI196696 QKC196696:QKE196696 QTY196696:QUA196696 RDU196696:RDW196696 RNQ196696:RNS196696 RXM196696:RXO196696 SHI196696:SHK196696 SRE196696:SRG196696 TBA196696:TBC196696 TKW196696:TKY196696 TUS196696:TUU196696 UEO196696:UEQ196696 UOK196696:UOM196696 UYG196696:UYI196696 VIC196696:VIE196696 VRY196696:VSA196696 WBU196696:WBW196696 WLQ196696:WLS196696 WVM196696:WVO196696 E262232:G262232 JA262232:JC262232 SW262232:SY262232 ACS262232:ACU262232 AMO262232:AMQ262232 AWK262232:AWM262232 BGG262232:BGI262232 BQC262232:BQE262232 BZY262232:CAA262232 CJU262232:CJW262232 CTQ262232:CTS262232 DDM262232:DDO262232 DNI262232:DNK262232 DXE262232:DXG262232 EHA262232:EHC262232 EQW262232:EQY262232 FAS262232:FAU262232 FKO262232:FKQ262232 FUK262232:FUM262232 GEG262232:GEI262232 GOC262232:GOE262232 GXY262232:GYA262232 HHU262232:HHW262232 HRQ262232:HRS262232 IBM262232:IBO262232 ILI262232:ILK262232 IVE262232:IVG262232 JFA262232:JFC262232 JOW262232:JOY262232 JYS262232:JYU262232 KIO262232:KIQ262232 KSK262232:KSM262232 LCG262232:LCI262232 LMC262232:LME262232 LVY262232:LWA262232 MFU262232:MFW262232 MPQ262232:MPS262232 MZM262232:MZO262232 NJI262232:NJK262232 NTE262232:NTG262232 ODA262232:ODC262232 OMW262232:OMY262232 OWS262232:OWU262232 PGO262232:PGQ262232 PQK262232:PQM262232 QAG262232:QAI262232 QKC262232:QKE262232 QTY262232:QUA262232 RDU262232:RDW262232 RNQ262232:RNS262232 RXM262232:RXO262232 SHI262232:SHK262232 SRE262232:SRG262232 TBA262232:TBC262232 TKW262232:TKY262232 TUS262232:TUU262232 UEO262232:UEQ262232 UOK262232:UOM262232 UYG262232:UYI262232 VIC262232:VIE262232 VRY262232:VSA262232 WBU262232:WBW262232 WLQ262232:WLS262232 WVM262232:WVO262232 E327768:G327768 JA327768:JC327768 SW327768:SY327768 ACS327768:ACU327768 AMO327768:AMQ327768 AWK327768:AWM327768 BGG327768:BGI327768 BQC327768:BQE327768 BZY327768:CAA327768 CJU327768:CJW327768 CTQ327768:CTS327768 DDM327768:DDO327768 DNI327768:DNK327768 DXE327768:DXG327768 EHA327768:EHC327768 EQW327768:EQY327768 FAS327768:FAU327768 FKO327768:FKQ327768 FUK327768:FUM327768 GEG327768:GEI327768 GOC327768:GOE327768 GXY327768:GYA327768 HHU327768:HHW327768 HRQ327768:HRS327768 IBM327768:IBO327768 ILI327768:ILK327768 IVE327768:IVG327768 JFA327768:JFC327768 JOW327768:JOY327768 JYS327768:JYU327768 KIO327768:KIQ327768 KSK327768:KSM327768 LCG327768:LCI327768 LMC327768:LME327768 LVY327768:LWA327768 MFU327768:MFW327768 MPQ327768:MPS327768 MZM327768:MZO327768 NJI327768:NJK327768 NTE327768:NTG327768 ODA327768:ODC327768 OMW327768:OMY327768 OWS327768:OWU327768 PGO327768:PGQ327768 PQK327768:PQM327768 QAG327768:QAI327768 QKC327768:QKE327768 QTY327768:QUA327768 RDU327768:RDW327768 RNQ327768:RNS327768 RXM327768:RXO327768 SHI327768:SHK327768 SRE327768:SRG327768 TBA327768:TBC327768 TKW327768:TKY327768 TUS327768:TUU327768 UEO327768:UEQ327768 UOK327768:UOM327768 UYG327768:UYI327768 VIC327768:VIE327768 VRY327768:VSA327768 WBU327768:WBW327768 WLQ327768:WLS327768 WVM327768:WVO327768 E393304:G393304 JA393304:JC393304 SW393304:SY393304 ACS393304:ACU393304 AMO393304:AMQ393304 AWK393304:AWM393304 BGG393304:BGI393304 BQC393304:BQE393304 BZY393304:CAA393304 CJU393304:CJW393304 CTQ393304:CTS393304 DDM393304:DDO393304 DNI393304:DNK393304 DXE393304:DXG393304 EHA393304:EHC393304 EQW393304:EQY393304 FAS393304:FAU393304 FKO393304:FKQ393304 FUK393304:FUM393304 GEG393304:GEI393304 GOC393304:GOE393304 GXY393304:GYA393304 HHU393304:HHW393304 HRQ393304:HRS393304 IBM393304:IBO393304 ILI393304:ILK393304 IVE393304:IVG393304 JFA393304:JFC393304 JOW393304:JOY393304 JYS393304:JYU393304 KIO393304:KIQ393304 KSK393304:KSM393304 LCG393304:LCI393304 LMC393304:LME393304 LVY393304:LWA393304 MFU393304:MFW393304 MPQ393304:MPS393304 MZM393304:MZO393304 NJI393304:NJK393304 NTE393304:NTG393304 ODA393304:ODC393304 OMW393304:OMY393304 OWS393304:OWU393304 PGO393304:PGQ393304 PQK393304:PQM393304 QAG393304:QAI393304 QKC393304:QKE393304 QTY393304:QUA393304 RDU393304:RDW393304 RNQ393304:RNS393304 RXM393304:RXO393304 SHI393304:SHK393304 SRE393304:SRG393304 TBA393304:TBC393304 TKW393304:TKY393304 TUS393304:TUU393304 UEO393304:UEQ393304 UOK393304:UOM393304 UYG393304:UYI393304 VIC393304:VIE393304 VRY393304:VSA393304 WBU393304:WBW393304 WLQ393304:WLS393304 WVM393304:WVO393304 E458840:G458840 JA458840:JC458840 SW458840:SY458840 ACS458840:ACU458840 AMO458840:AMQ458840 AWK458840:AWM458840 BGG458840:BGI458840 BQC458840:BQE458840 BZY458840:CAA458840 CJU458840:CJW458840 CTQ458840:CTS458840 DDM458840:DDO458840 DNI458840:DNK458840 DXE458840:DXG458840 EHA458840:EHC458840 EQW458840:EQY458840 FAS458840:FAU458840 FKO458840:FKQ458840 FUK458840:FUM458840 GEG458840:GEI458840 GOC458840:GOE458840 GXY458840:GYA458840 HHU458840:HHW458840 HRQ458840:HRS458840 IBM458840:IBO458840 ILI458840:ILK458840 IVE458840:IVG458840 JFA458840:JFC458840 JOW458840:JOY458840 JYS458840:JYU458840 KIO458840:KIQ458840 KSK458840:KSM458840 LCG458840:LCI458840 LMC458840:LME458840 LVY458840:LWA458840 MFU458840:MFW458840 MPQ458840:MPS458840 MZM458840:MZO458840 NJI458840:NJK458840 NTE458840:NTG458840 ODA458840:ODC458840 OMW458840:OMY458840 OWS458840:OWU458840 PGO458840:PGQ458840 PQK458840:PQM458840 QAG458840:QAI458840 QKC458840:QKE458840 QTY458840:QUA458840 RDU458840:RDW458840 RNQ458840:RNS458840 RXM458840:RXO458840 SHI458840:SHK458840 SRE458840:SRG458840 TBA458840:TBC458840 TKW458840:TKY458840 TUS458840:TUU458840 UEO458840:UEQ458840 UOK458840:UOM458840 UYG458840:UYI458840 VIC458840:VIE458840 VRY458840:VSA458840 WBU458840:WBW458840 WLQ458840:WLS458840 WVM458840:WVO458840 E524376:G524376 JA524376:JC524376 SW524376:SY524376 ACS524376:ACU524376 AMO524376:AMQ524376 AWK524376:AWM524376 BGG524376:BGI524376 BQC524376:BQE524376 BZY524376:CAA524376 CJU524376:CJW524376 CTQ524376:CTS524376 DDM524376:DDO524376 DNI524376:DNK524376 DXE524376:DXG524376 EHA524376:EHC524376 EQW524376:EQY524376 FAS524376:FAU524376 FKO524376:FKQ524376 FUK524376:FUM524376 GEG524376:GEI524376 GOC524376:GOE524376 GXY524376:GYA524376 HHU524376:HHW524376 HRQ524376:HRS524376 IBM524376:IBO524376 ILI524376:ILK524376 IVE524376:IVG524376 JFA524376:JFC524376 JOW524376:JOY524376 JYS524376:JYU524376 KIO524376:KIQ524376 KSK524376:KSM524376 LCG524376:LCI524376 LMC524376:LME524376 LVY524376:LWA524376 MFU524376:MFW524376 MPQ524376:MPS524376 MZM524376:MZO524376 NJI524376:NJK524376 NTE524376:NTG524376 ODA524376:ODC524376 OMW524376:OMY524376 OWS524376:OWU524376 PGO524376:PGQ524376 PQK524376:PQM524376 QAG524376:QAI524376 QKC524376:QKE524376 QTY524376:QUA524376 RDU524376:RDW524376 RNQ524376:RNS524376 RXM524376:RXO524376 SHI524376:SHK524376 SRE524376:SRG524376 TBA524376:TBC524376 TKW524376:TKY524376 TUS524376:TUU524376 UEO524376:UEQ524376 UOK524376:UOM524376 UYG524376:UYI524376 VIC524376:VIE524376 VRY524376:VSA524376 WBU524376:WBW524376 WLQ524376:WLS524376 WVM524376:WVO524376 E589912:G589912 JA589912:JC589912 SW589912:SY589912 ACS589912:ACU589912 AMO589912:AMQ589912 AWK589912:AWM589912 BGG589912:BGI589912 BQC589912:BQE589912 BZY589912:CAA589912 CJU589912:CJW589912 CTQ589912:CTS589912 DDM589912:DDO589912 DNI589912:DNK589912 DXE589912:DXG589912 EHA589912:EHC589912 EQW589912:EQY589912 FAS589912:FAU589912 FKO589912:FKQ589912 FUK589912:FUM589912 GEG589912:GEI589912 GOC589912:GOE589912 GXY589912:GYA589912 HHU589912:HHW589912 HRQ589912:HRS589912 IBM589912:IBO589912 ILI589912:ILK589912 IVE589912:IVG589912 JFA589912:JFC589912 JOW589912:JOY589912 JYS589912:JYU589912 KIO589912:KIQ589912 KSK589912:KSM589912 LCG589912:LCI589912 LMC589912:LME589912 LVY589912:LWA589912 MFU589912:MFW589912 MPQ589912:MPS589912 MZM589912:MZO589912 NJI589912:NJK589912 NTE589912:NTG589912 ODA589912:ODC589912 OMW589912:OMY589912 OWS589912:OWU589912 PGO589912:PGQ589912 PQK589912:PQM589912 QAG589912:QAI589912 QKC589912:QKE589912 QTY589912:QUA589912 RDU589912:RDW589912 RNQ589912:RNS589912 RXM589912:RXO589912 SHI589912:SHK589912 SRE589912:SRG589912 TBA589912:TBC589912 TKW589912:TKY589912 TUS589912:TUU589912 UEO589912:UEQ589912 UOK589912:UOM589912 UYG589912:UYI589912 VIC589912:VIE589912 VRY589912:VSA589912 WBU589912:WBW589912 WLQ589912:WLS589912 WVM589912:WVO589912 E655448:G655448 JA655448:JC655448 SW655448:SY655448 ACS655448:ACU655448 AMO655448:AMQ655448 AWK655448:AWM655448 BGG655448:BGI655448 BQC655448:BQE655448 BZY655448:CAA655448 CJU655448:CJW655448 CTQ655448:CTS655448 DDM655448:DDO655448 DNI655448:DNK655448 DXE655448:DXG655448 EHA655448:EHC655448 EQW655448:EQY655448 FAS655448:FAU655448 FKO655448:FKQ655448 FUK655448:FUM655448 GEG655448:GEI655448 GOC655448:GOE655448 GXY655448:GYA655448 HHU655448:HHW655448 HRQ655448:HRS655448 IBM655448:IBO655448 ILI655448:ILK655448 IVE655448:IVG655448 JFA655448:JFC655448 JOW655448:JOY655448 JYS655448:JYU655448 KIO655448:KIQ655448 KSK655448:KSM655448 LCG655448:LCI655448 LMC655448:LME655448 LVY655448:LWA655448 MFU655448:MFW655448 MPQ655448:MPS655448 MZM655448:MZO655448 NJI655448:NJK655448 NTE655448:NTG655448 ODA655448:ODC655448 OMW655448:OMY655448 OWS655448:OWU655448 PGO655448:PGQ655448 PQK655448:PQM655448 QAG655448:QAI655448 QKC655448:QKE655448 QTY655448:QUA655448 RDU655448:RDW655448 RNQ655448:RNS655448 RXM655448:RXO655448 SHI655448:SHK655448 SRE655448:SRG655448 TBA655448:TBC655448 TKW655448:TKY655448 TUS655448:TUU655448 UEO655448:UEQ655448 UOK655448:UOM655448 UYG655448:UYI655448 VIC655448:VIE655448 VRY655448:VSA655448 WBU655448:WBW655448 WLQ655448:WLS655448 WVM655448:WVO655448 E720984:G720984 JA720984:JC720984 SW720984:SY720984 ACS720984:ACU720984 AMO720984:AMQ720984 AWK720984:AWM720984 BGG720984:BGI720984 BQC720984:BQE720984 BZY720984:CAA720984 CJU720984:CJW720984 CTQ720984:CTS720984 DDM720984:DDO720984 DNI720984:DNK720984 DXE720984:DXG720984 EHA720984:EHC720984 EQW720984:EQY720984 FAS720984:FAU720984 FKO720984:FKQ720984 FUK720984:FUM720984 GEG720984:GEI720984 GOC720984:GOE720984 GXY720984:GYA720984 HHU720984:HHW720984 HRQ720984:HRS720984 IBM720984:IBO720984 ILI720984:ILK720984 IVE720984:IVG720984 JFA720984:JFC720984 JOW720984:JOY720984 JYS720984:JYU720984 KIO720984:KIQ720984 KSK720984:KSM720984 LCG720984:LCI720984 LMC720984:LME720984 LVY720984:LWA720984 MFU720984:MFW720984 MPQ720984:MPS720984 MZM720984:MZO720984 NJI720984:NJK720984 NTE720984:NTG720984 ODA720984:ODC720984 OMW720984:OMY720984 OWS720984:OWU720984 PGO720984:PGQ720984 PQK720984:PQM720984 QAG720984:QAI720984 QKC720984:QKE720984 QTY720984:QUA720984 RDU720984:RDW720984 RNQ720984:RNS720984 RXM720984:RXO720984 SHI720984:SHK720984 SRE720984:SRG720984 TBA720984:TBC720984 TKW720984:TKY720984 TUS720984:TUU720984 UEO720984:UEQ720984 UOK720984:UOM720984 UYG720984:UYI720984 VIC720984:VIE720984 VRY720984:VSA720984 WBU720984:WBW720984 WLQ720984:WLS720984 WVM720984:WVO720984 E786520:G786520 JA786520:JC786520 SW786520:SY786520 ACS786520:ACU786520 AMO786520:AMQ786520 AWK786520:AWM786520 BGG786520:BGI786520 BQC786520:BQE786520 BZY786520:CAA786520 CJU786520:CJW786520 CTQ786520:CTS786520 DDM786520:DDO786520 DNI786520:DNK786520 DXE786520:DXG786520 EHA786520:EHC786520 EQW786520:EQY786520 FAS786520:FAU786520 FKO786520:FKQ786520 FUK786520:FUM786520 GEG786520:GEI786520 GOC786520:GOE786520 GXY786520:GYA786520 HHU786520:HHW786520 HRQ786520:HRS786520 IBM786520:IBO786520 ILI786520:ILK786520 IVE786520:IVG786520 JFA786520:JFC786520 JOW786520:JOY786520 JYS786520:JYU786520 KIO786520:KIQ786520 KSK786520:KSM786520 LCG786520:LCI786520 LMC786520:LME786520 LVY786520:LWA786520 MFU786520:MFW786520 MPQ786520:MPS786520 MZM786520:MZO786520 NJI786520:NJK786520 NTE786520:NTG786520 ODA786520:ODC786520 OMW786520:OMY786520 OWS786520:OWU786520 PGO786520:PGQ786520 PQK786520:PQM786520 QAG786520:QAI786520 QKC786520:QKE786520 QTY786520:QUA786520 RDU786520:RDW786520 RNQ786520:RNS786520 RXM786520:RXO786520 SHI786520:SHK786520 SRE786520:SRG786520 TBA786520:TBC786520 TKW786520:TKY786520 TUS786520:TUU786520 UEO786520:UEQ786520 UOK786520:UOM786520 UYG786520:UYI786520 VIC786520:VIE786520 VRY786520:VSA786520 WBU786520:WBW786520 WLQ786520:WLS786520 WVM786520:WVO786520 E852056:G852056 JA852056:JC852056 SW852056:SY852056 ACS852056:ACU852056 AMO852056:AMQ852056 AWK852056:AWM852056 BGG852056:BGI852056 BQC852056:BQE852056 BZY852056:CAA852056 CJU852056:CJW852056 CTQ852056:CTS852056 DDM852056:DDO852056 DNI852056:DNK852056 DXE852056:DXG852056 EHA852056:EHC852056 EQW852056:EQY852056 FAS852056:FAU852056 FKO852056:FKQ852056 FUK852056:FUM852056 GEG852056:GEI852056 GOC852056:GOE852056 GXY852056:GYA852056 HHU852056:HHW852056 HRQ852056:HRS852056 IBM852056:IBO852056 ILI852056:ILK852056 IVE852056:IVG852056 JFA852056:JFC852056 JOW852056:JOY852056 JYS852056:JYU852056 KIO852056:KIQ852056 KSK852056:KSM852056 LCG852056:LCI852056 LMC852056:LME852056 LVY852056:LWA852056 MFU852056:MFW852056 MPQ852056:MPS852056 MZM852056:MZO852056 NJI852056:NJK852056 NTE852056:NTG852056 ODA852056:ODC852056 OMW852056:OMY852056 OWS852056:OWU852056 PGO852056:PGQ852056 PQK852056:PQM852056 QAG852056:QAI852056 QKC852056:QKE852056 QTY852056:QUA852056 RDU852056:RDW852056 RNQ852056:RNS852056 RXM852056:RXO852056 SHI852056:SHK852056 SRE852056:SRG852056 TBA852056:TBC852056 TKW852056:TKY852056 TUS852056:TUU852056 UEO852056:UEQ852056 UOK852056:UOM852056 UYG852056:UYI852056 VIC852056:VIE852056 VRY852056:VSA852056 WBU852056:WBW852056 WLQ852056:WLS852056 WVM852056:WVO852056 E917592:G917592 JA917592:JC917592 SW917592:SY917592 ACS917592:ACU917592 AMO917592:AMQ917592 AWK917592:AWM917592 BGG917592:BGI917592 BQC917592:BQE917592 BZY917592:CAA917592 CJU917592:CJW917592 CTQ917592:CTS917592 DDM917592:DDO917592 DNI917592:DNK917592 DXE917592:DXG917592 EHA917592:EHC917592 EQW917592:EQY917592 FAS917592:FAU917592 FKO917592:FKQ917592 FUK917592:FUM917592 GEG917592:GEI917592 GOC917592:GOE917592 GXY917592:GYA917592 HHU917592:HHW917592 HRQ917592:HRS917592 IBM917592:IBO917592 ILI917592:ILK917592 IVE917592:IVG917592 JFA917592:JFC917592 JOW917592:JOY917592 JYS917592:JYU917592 KIO917592:KIQ917592 KSK917592:KSM917592 LCG917592:LCI917592 LMC917592:LME917592 LVY917592:LWA917592 MFU917592:MFW917592 MPQ917592:MPS917592 MZM917592:MZO917592 NJI917592:NJK917592 NTE917592:NTG917592 ODA917592:ODC917592 OMW917592:OMY917592 OWS917592:OWU917592 PGO917592:PGQ917592 PQK917592:PQM917592 QAG917592:QAI917592 QKC917592:QKE917592 QTY917592:QUA917592 RDU917592:RDW917592 RNQ917592:RNS917592 RXM917592:RXO917592 SHI917592:SHK917592 SRE917592:SRG917592 TBA917592:TBC917592 TKW917592:TKY917592 TUS917592:TUU917592 UEO917592:UEQ917592 UOK917592:UOM917592 UYG917592:UYI917592 VIC917592:VIE917592 VRY917592:VSA917592 WBU917592:WBW917592 WLQ917592:WLS917592 WVM917592:WVO917592 E983128:G983128 JA983128:JC983128 SW983128:SY983128 ACS983128:ACU983128 AMO983128:AMQ983128 AWK983128:AWM983128 BGG983128:BGI983128 BQC983128:BQE983128 BZY983128:CAA983128 CJU983128:CJW983128 CTQ983128:CTS983128 DDM983128:DDO983128 DNI983128:DNK983128 DXE983128:DXG983128 EHA983128:EHC983128 EQW983128:EQY983128 FAS983128:FAU983128 FKO983128:FKQ983128 FUK983128:FUM983128 GEG983128:GEI983128 GOC983128:GOE983128 GXY983128:GYA983128 HHU983128:HHW983128 HRQ983128:HRS983128 IBM983128:IBO983128 ILI983128:ILK983128 IVE983128:IVG983128 JFA983128:JFC983128 JOW983128:JOY983128 JYS983128:JYU983128 KIO983128:KIQ983128 KSK983128:KSM983128 LCG983128:LCI983128 LMC983128:LME983128 LVY983128:LWA983128 MFU983128:MFW983128 MPQ983128:MPS983128 MZM983128:MZO983128 NJI983128:NJK983128 NTE983128:NTG983128 ODA983128:ODC983128 OMW983128:OMY983128 OWS983128:OWU983128 PGO983128:PGQ983128 PQK983128:PQM983128 QAG983128:QAI983128 QKC983128:QKE983128 QTY983128:QUA983128 RDU983128:RDW983128 RNQ983128:RNS983128 RXM983128:RXO983128 SHI983128:SHK983128 SRE983128:SRG983128 TBA983128:TBC983128 TKW983128:TKY983128 TUS983128:TUU983128 UEO983128:UEQ983128 UOK983128:UOM983128 UYG983128:UYI983128 VIC983128:VIE983128 VRY983128:VSA983128 WBU983128:WBW983128 WLQ983128:WLS983128 WVM983128:WVO983128 E65626:G65631 JA65626:JC65631 SW65626:SY65631 ACS65626:ACU65631 AMO65626:AMQ65631 AWK65626:AWM65631 BGG65626:BGI65631 BQC65626:BQE65631 BZY65626:CAA65631 CJU65626:CJW65631 CTQ65626:CTS65631 DDM65626:DDO65631 DNI65626:DNK65631 DXE65626:DXG65631 EHA65626:EHC65631 EQW65626:EQY65631 FAS65626:FAU65631 FKO65626:FKQ65631 FUK65626:FUM65631 GEG65626:GEI65631 GOC65626:GOE65631 GXY65626:GYA65631 HHU65626:HHW65631 HRQ65626:HRS65631 IBM65626:IBO65631 ILI65626:ILK65631 IVE65626:IVG65631 JFA65626:JFC65631 JOW65626:JOY65631 JYS65626:JYU65631 KIO65626:KIQ65631 KSK65626:KSM65631 LCG65626:LCI65631 LMC65626:LME65631 LVY65626:LWA65631 MFU65626:MFW65631 MPQ65626:MPS65631 MZM65626:MZO65631 NJI65626:NJK65631 NTE65626:NTG65631 ODA65626:ODC65631 OMW65626:OMY65631 OWS65626:OWU65631 PGO65626:PGQ65631 PQK65626:PQM65631 QAG65626:QAI65631 QKC65626:QKE65631 QTY65626:QUA65631 RDU65626:RDW65631 RNQ65626:RNS65631 RXM65626:RXO65631 SHI65626:SHK65631 SRE65626:SRG65631 TBA65626:TBC65631 TKW65626:TKY65631 TUS65626:TUU65631 UEO65626:UEQ65631 UOK65626:UOM65631 UYG65626:UYI65631 VIC65626:VIE65631 VRY65626:VSA65631 WBU65626:WBW65631 WLQ65626:WLS65631 WVM65626:WVO65631 E131162:G131167 JA131162:JC131167 SW131162:SY131167 ACS131162:ACU131167 AMO131162:AMQ131167 AWK131162:AWM131167 BGG131162:BGI131167 BQC131162:BQE131167 BZY131162:CAA131167 CJU131162:CJW131167 CTQ131162:CTS131167 DDM131162:DDO131167 DNI131162:DNK131167 DXE131162:DXG131167 EHA131162:EHC131167 EQW131162:EQY131167 FAS131162:FAU131167 FKO131162:FKQ131167 FUK131162:FUM131167 GEG131162:GEI131167 GOC131162:GOE131167 GXY131162:GYA131167 HHU131162:HHW131167 HRQ131162:HRS131167 IBM131162:IBO131167 ILI131162:ILK131167 IVE131162:IVG131167 JFA131162:JFC131167 JOW131162:JOY131167 JYS131162:JYU131167 KIO131162:KIQ131167 KSK131162:KSM131167 LCG131162:LCI131167 LMC131162:LME131167 LVY131162:LWA131167 MFU131162:MFW131167 MPQ131162:MPS131167 MZM131162:MZO131167 NJI131162:NJK131167 NTE131162:NTG131167 ODA131162:ODC131167 OMW131162:OMY131167 OWS131162:OWU131167 PGO131162:PGQ131167 PQK131162:PQM131167 QAG131162:QAI131167 QKC131162:QKE131167 QTY131162:QUA131167 RDU131162:RDW131167 RNQ131162:RNS131167 RXM131162:RXO131167 SHI131162:SHK131167 SRE131162:SRG131167 TBA131162:TBC131167 TKW131162:TKY131167 TUS131162:TUU131167 UEO131162:UEQ131167 UOK131162:UOM131167 UYG131162:UYI131167 VIC131162:VIE131167 VRY131162:VSA131167 WBU131162:WBW131167 WLQ131162:WLS131167 WVM131162:WVO131167 E196698:G196703 JA196698:JC196703 SW196698:SY196703 ACS196698:ACU196703 AMO196698:AMQ196703 AWK196698:AWM196703 BGG196698:BGI196703 BQC196698:BQE196703 BZY196698:CAA196703 CJU196698:CJW196703 CTQ196698:CTS196703 DDM196698:DDO196703 DNI196698:DNK196703 DXE196698:DXG196703 EHA196698:EHC196703 EQW196698:EQY196703 FAS196698:FAU196703 FKO196698:FKQ196703 FUK196698:FUM196703 GEG196698:GEI196703 GOC196698:GOE196703 GXY196698:GYA196703 HHU196698:HHW196703 HRQ196698:HRS196703 IBM196698:IBO196703 ILI196698:ILK196703 IVE196698:IVG196703 JFA196698:JFC196703 JOW196698:JOY196703 JYS196698:JYU196703 KIO196698:KIQ196703 KSK196698:KSM196703 LCG196698:LCI196703 LMC196698:LME196703 LVY196698:LWA196703 MFU196698:MFW196703 MPQ196698:MPS196703 MZM196698:MZO196703 NJI196698:NJK196703 NTE196698:NTG196703 ODA196698:ODC196703 OMW196698:OMY196703 OWS196698:OWU196703 PGO196698:PGQ196703 PQK196698:PQM196703 QAG196698:QAI196703 QKC196698:QKE196703 QTY196698:QUA196703 RDU196698:RDW196703 RNQ196698:RNS196703 RXM196698:RXO196703 SHI196698:SHK196703 SRE196698:SRG196703 TBA196698:TBC196703 TKW196698:TKY196703 TUS196698:TUU196703 UEO196698:UEQ196703 UOK196698:UOM196703 UYG196698:UYI196703 VIC196698:VIE196703 VRY196698:VSA196703 WBU196698:WBW196703 WLQ196698:WLS196703 WVM196698:WVO196703 E262234:G262239 JA262234:JC262239 SW262234:SY262239 ACS262234:ACU262239 AMO262234:AMQ262239 AWK262234:AWM262239 BGG262234:BGI262239 BQC262234:BQE262239 BZY262234:CAA262239 CJU262234:CJW262239 CTQ262234:CTS262239 DDM262234:DDO262239 DNI262234:DNK262239 DXE262234:DXG262239 EHA262234:EHC262239 EQW262234:EQY262239 FAS262234:FAU262239 FKO262234:FKQ262239 FUK262234:FUM262239 GEG262234:GEI262239 GOC262234:GOE262239 GXY262234:GYA262239 HHU262234:HHW262239 HRQ262234:HRS262239 IBM262234:IBO262239 ILI262234:ILK262239 IVE262234:IVG262239 JFA262234:JFC262239 JOW262234:JOY262239 JYS262234:JYU262239 KIO262234:KIQ262239 KSK262234:KSM262239 LCG262234:LCI262239 LMC262234:LME262239 LVY262234:LWA262239 MFU262234:MFW262239 MPQ262234:MPS262239 MZM262234:MZO262239 NJI262234:NJK262239 NTE262234:NTG262239 ODA262234:ODC262239 OMW262234:OMY262239 OWS262234:OWU262239 PGO262234:PGQ262239 PQK262234:PQM262239 QAG262234:QAI262239 QKC262234:QKE262239 QTY262234:QUA262239 RDU262234:RDW262239 RNQ262234:RNS262239 RXM262234:RXO262239 SHI262234:SHK262239 SRE262234:SRG262239 TBA262234:TBC262239 TKW262234:TKY262239 TUS262234:TUU262239 UEO262234:UEQ262239 UOK262234:UOM262239 UYG262234:UYI262239 VIC262234:VIE262239 VRY262234:VSA262239 WBU262234:WBW262239 WLQ262234:WLS262239 WVM262234:WVO262239 E327770:G327775 JA327770:JC327775 SW327770:SY327775 ACS327770:ACU327775 AMO327770:AMQ327775 AWK327770:AWM327775 BGG327770:BGI327775 BQC327770:BQE327775 BZY327770:CAA327775 CJU327770:CJW327775 CTQ327770:CTS327775 DDM327770:DDO327775 DNI327770:DNK327775 DXE327770:DXG327775 EHA327770:EHC327775 EQW327770:EQY327775 FAS327770:FAU327775 FKO327770:FKQ327775 FUK327770:FUM327775 GEG327770:GEI327775 GOC327770:GOE327775 GXY327770:GYA327775 HHU327770:HHW327775 HRQ327770:HRS327775 IBM327770:IBO327775 ILI327770:ILK327775 IVE327770:IVG327775 JFA327770:JFC327775 JOW327770:JOY327775 JYS327770:JYU327775 KIO327770:KIQ327775 KSK327770:KSM327775 LCG327770:LCI327775 LMC327770:LME327775 LVY327770:LWA327775 MFU327770:MFW327775 MPQ327770:MPS327775 MZM327770:MZO327775 NJI327770:NJK327775 NTE327770:NTG327775 ODA327770:ODC327775 OMW327770:OMY327775 OWS327770:OWU327775 PGO327770:PGQ327775 PQK327770:PQM327775 QAG327770:QAI327775 QKC327770:QKE327775 QTY327770:QUA327775 RDU327770:RDW327775 RNQ327770:RNS327775 RXM327770:RXO327775 SHI327770:SHK327775 SRE327770:SRG327775 TBA327770:TBC327775 TKW327770:TKY327775 TUS327770:TUU327775 UEO327770:UEQ327775 UOK327770:UOM327775 UYG327770:UYI327775 VIC327770:VIE327775 VRY327770:VSA327775 WBU327770:WBW327775 WLQ327770:WLS327775 WVM327770:WVO327775 E393306:G393311 JA393306:JC393311 SW393306:SY393311 ACS393306:ACU393311 AMO393306:AMQ393311 AWK393306:AWM393311 BGG393306:BGI393311 BQC393306:BQE393311 BZY393306:CAA393311 CJU393306:CJW393311 CTQ393306:CTS393311 DDM393306:DDO393311 DNI393306:DNK393311 DXE393306:DXG393311 EHA393306:EHC393311 EQW393306:EQY393311 FAS393306:FAU393311 FKO393306:FKQ393311 FUK393306:FUM393311 GEG393306:GEI393311 GOC393306:GOE393311 GXY393306:GYA393311 HHU393306:HHW393311 HRQ393306:HRS393311 IBM393306:IBO393311 ILI393306:ILK393311 IVE393306:IVG393311 JFA393306:JFC393311 JOW393306:JOY393311 JYS393306:JYU393311 KIO393306:KIQ393311 KSK393306:KSM393311 LCG393306:LCI393311 LMC393306:LME393311 LVY393306:LWA393311 MFU393306:MFW393311 MPQ393306:MPS393311 MZM393306:MZO393311 NJI393306:NJK393311 NTE393306:NTG393311 ODA393306:ODC393311 OMW393306:OMY393311 OWS393306:OWU393311 PGO393306:PGQ393311 PQK393306:PQM393311 QAG393306:QAI393311 QKC393306:QKE393311 QTY393306:QUA393311 RDU393306:RDW393311 RNQ393306:RNS393311 RXM393306:RXO393311 SHI393306:SHK393311 SRE393306:SRG393311 TBA393306:TBC393311 TKW393306:TKY393311 TUS393306:TUU393311 UEO393306:UEQ393311 UOK393306:UOM393311 UYG393306:UYI393311 VIC393306:VIE393311 VRY393306:VSA393311 WBU393306:WBW393311 WLQ393306:WLS393311 WVM393306:WVO393311 E458842:G458847 JA458842:JC458847 SW458842:SY458847 ACS458842:ACU458847 AMO458842:AMQ458847 AWK458842:AWM458847 BGG458842:BGI458847 BQC458842:BQE458847 BZY458842:CAA458847 CJU458842:CJW458847 CTQ458842:CTS458847 DDM458842:DDO458847 DNI458842:DNK458847 DXE458842:DXG458847 EHA458842:EHC458847 EQW458842:EQY458847 FAS458842:FAU458847 FKO458842:FKQ458847 FUK458842:FUM458847 GEG458842:GEI458847 GOC458842:GOE458847 GXY458842:GYA458847 HHU458842:HHW458847 HRQ458842:HRS458847 IBM458842:IBO458847 ILI458842:ILK458847 IVE458842:IVG458847 JFA458842:JFC458847 JOW458842:JOY458847 JYS458842:JYU458847 KIO458842:KIQ458847 KSK458842:KSM458847 LCG458842:LCI458847 LMC458842:LME458847 LVY458842:LWA458847 MFU458842:MFW458847 MPQ458842:MPS458847 MZM458842:MZO458847 NJI458842:NJK458847 NTE458842:NTG458847 ODA458842:ODC458847 OMW458842:OMY458847 OWS458842:OWU458847 PGO458842:PGQ458847 PQK458842:PQM458847 QAG458842:QAI458847 QKC458842:QKE458847 QTY458842:QUA458847 RDU458842:RDW458847 RNQ458842:RNS458847 RXM458842:RXO458847 SHI458842:SHK458847 SRE458842:SRG458847 TBA458842:TBC458847 TKW458842:TKY458847 TUS458842:TUU458847 UEO458842:UEQ458847 UOK458842:UOM458847 UYG458842:UYI458847 VIC458842:VIE458847 VRY458842:VSA458847 WBU458842:WBW458847 WLQ458842:WLS458847 WVM458842:WVO458847 E524378:G524383 JA524378:JC524383 SW524378:SY524383 ACS524378:ACU524383 AMO524378:AMQ524383 AWK524378:AWM524383 BGG524378:BGI524383 BQC524378:BQE524383 BZY524378:CAA524383 CJU524378:CJW524383 CTQ524378:CTS524383 DDM524378:DDO524383 DNI524378:DNK524383 DXE524378:DXG524383 EHA524378:EHC524383 EQW524378:EQY524383 FAS524378:FAU524383 FKO524378:FKQ524383 FUK524378:FUM524383 GEG524378:GEI524383 GOC524378:GOE524383 GXY524378:GYA524383 HHU524378:HHW524383 HRQ524378:HRS524383 IBM524378:IBO524383 ILI524378:ILK524383 IVE524378:IVG524383 JFA524378:JFC524383 JOW524378:JOY524383 JYS524378:JYU524383 KIO524378:KIQ524383 KSK524378:KSM524383 LCG524378:LCI524383 LMC524378:LME524383 LVY524378:LWA524383 MFU524378:MFW524383 MPQ524378:MPS524383 MZM524378:MZO524383 NJI524378:NJK524383 NTE524378:NTG524383 ODA524378:ODC524383 OMW524378:OMY524383 OWS524378:OWU524383 PGO524378:PGQ524383 PQK524378:PQM524383 QAG524378:QAI524383 QKC524378:QKE524383 QTY524378:QUA524383 RDU524378:RDW524383 RNQ524378:RNS524383 RXM524378:RXO524383 SHI524378:SHK524383 SRE524378:SRG524383 TBA524378:TBC524383 TKW524378:TKY524383 TUS524378:TUU524383 UEO524378:UEQ524383 UOK524378:UOM524383 UYG524378:UYI524383 VIC524378:VIE524383 VRY524378:VSA524383 WBU524378:WBW524383 WLQ524378:WLS524383 WVM524378:WVO524383 E589914:G589919 JA589914:JC589919 SW589914:SY589919 ACS589914:ACU589919 AMO589914:AMQ589919 AWK589914:AWM589919 BGG589914:BGI589919 BQC589914:BQE589919 BZY589914:CAA589919 CJU589914:CJW589919 CTQ589914:CTS589919 DDM589914:DDO589919 DNI589914:DNK589919 DXE589914:DXG589919 EHA589914:EHC589919 EQW589914:EQY589919 FAS589914:FAU589919 FKO589914:FKQ589919 FUK589914:FUM589919 GEG589914:GEI589919 GOC589914:GOE589919 GXY589914:GYA589919 HHU589914:HHW589919 HRQ589914:HRS589919 IBM589914:IBO589919 ILI589914:ILK589919 IVE589914:IVG589919 JFA589914:JFC589919 JOW589914:JOY589919 JYS589914:JYU589919 KIO589914:KIQ589919 KSK589914:KSM589919 LCG589914:LCI589919 LMC589914:LME589919 LVY589914:LWA589919 MFU589914:MFW589919 MPQ589914:MPS589919 MZM589914:MZO589919 NJI589914:NJK589919 NTE589914:NTG589919 ODA589914:ODC589919 OMW589914:OMY589919 OWS589914:OWU589919 PGO589914:PGQ589919 PQK589914:PQM589919 QAG589914:QAI589919 QKC589914:QKE589919 QTY589914:QUA589919 RDU589914:RDW589919 RNQ589914:RNS589919 RXM589914:RXO589919 SHI589914:SHK589919 SRE589914:SRG589919 TBA589914:TBC589919 TKW589914:TKY589919 TUS589914:TUU589919 UEO589914:UEQ589919 UOK589914:UOM589919 UYG589914:UYI589919 VIC589914:VIE589919 VRY589914:VSA589919 WBU589914:WBW589919 WLQ589914:WLS589919 WVM589914:WVO589919 E655450:G655455 JA655450:JC655455 SW655450:SY655455 ACS655450:ACU655455 AMO655450:AMQ655455 AWK655450:AWM655455 BGG655450:BGI655455 BQC655450:BQE655455 BZY655450:CAA655455 CJU655450:CJW655455 CTQ655450:CTS655455 DDM655450:DDO655455 DNI655450:DNK655455 DXE655450:DXG655455 EHA655450:EHC655455 EQW655450:EQY655455 FAS655450:FAU655455 FKO655450:FKQ655455 FUK655450:FUM655455 GEG655450:GEI655455 GOC655450:GOE655455 GXY655450:GYA655455 HHU655450:HHW655455 HRQ655450:HRS655455 IBM655450:IBO655455 ILI655450:ILK655455 IVE655450:IVG655455 JFA655450:JFC655455 JOW655450:JOY655455 JYS655450:JYU655455 KIO655450:KIQ655455 KSK655450:KSM655455 LCG655450:LCI655455 LMC655450:LME655455 LVY655450:LWA655455 MFU655450:MFW655455 MPQ655450:MPS655455 MZM655450:MZO655455 NJI655450:NJK655455 NTE655450:NTG655455 ODA655450:ODC655455 OMW655450:OMY655455 OWS655450:OWU655455 PGO655450:PGQ655455 PQK655450:PQM655455 QAG655450:QAI655455 QKC655450:QKE655455 QTY655450:QUA655455 RDU655450:RDW655455 RNQ655450:RNS655455 RXM655450:RXO655455 SHI655450:SHK655455 SRE655450:SRG655455 TBA655450:TBC655455 TKW655450:TKY655455 TUS655450:TUU655455 UEO655450:UEQ655455 UOK655450:UOM655455 UYG655450:UYI655455 VIC655450:VIE655455 VRY655450:VSA655455 WBU655450:WBW655455 WLQ655450:WLS655455 WVM655450:WVO655455 E720986:G720991 JA720986:JC720991 SW720986:SY720991 ACS720986:ACU720991 AMO720986:AMQ720991 AWK720986:AWM720991 BGG720986:BGI720991 BQC720986:BQE720991 BZY720986:CAA720991 CJU720986:CJW720991 CTQ720986:CTS720991 DDM720986:DDO720991 DNI720986:DNK720991 DXE720986:DXG720991 EHA720986:EHC720991 EQW720986:EQY720991 FAS720986:FAU720991 FKO720986:FKQ720991 FUK720986:FUM720991 GEG720986:GEI720991 GOC720986:GOE720991 GXY720986:GYA720991 HHU720986:HHW720991 HRQ720986:HRS720991 IBM720986:IBO720991 ILI720986:ILK720991 IVE720986:IVG720991 JFA720986:JFC720991 JOW720986:JOY720991 JYS720986:JYU720991 KIO720986:KIQ720991 KSK720986:KSM720991 LCG720986:LCI720991 LMC720986:LME720991 LVY720986:LWA720991 MFU720986:MFW720991 MPQ720986:MPS720991 MZM720986:MZO720991 NJI720986:NJK720991 NTE720986:NTG720991 ODA720986:ODC720991 OMW720986:OMY720991 OWS720986:OWU720991 PGO720986:PGQ720991 PQK720986:PQM720991 QAG720986:QAI720991 QKC720986:QKE720991 QTY720986:QUA720991 RDU720986:RDW720991 RNQ720986:RNS720991 RXM720986:RXO720991 SHI720986:SHK720991 SRE720986:SRG720991 TBA720986:TBC720991 TKW720986:TKY720991 TUS720986:TUU720991 UEO720986:UEQ720991 UOK720986:UOM720991 UYG720986:UYI720991 VIC720986:VIE720991 VRY720986:VSA720991 WBU720986:WBW720991 WLQ720986:WLS720991 WVM720986:WVO720991 E786522:G786527 JA786522:JC786527 SW786522:SY786527 ACS786522:ACU786527 AMO786522:AMQ786527 AWK786522:AWM786527 BGG786522:BGI786527 BQC786522:BQE786527 BZY786522:CAA786527 CJU786522:CJW786527 CTQ786522:CTS786527 DDM786522:DDO786527 DNI786522:DNK786527 DXE786522:DXG786527 EHA786522:EHC786527 EQW786522:EQY786527 FAS786522:FAU786527 FKO786522:FKQ786527 FUK786522:FUM786527 GEG786522:GEI786527 GOC786522:GOE786527 GXY786522:GYA786527 HHU786522:HHW786527 HRQ786522:HRS786527 IBM786522:IBO786527 ILI786522:ILK786527 IVE786522:IVG786527 JFA786522:JFC786527 JOW786522:JOY786527 JYS786522:JYU786527 KIO786522:KIQ786527 KSK786522:KSM786527 LCG786522:LCI786527 LMC786522:LME786527 LVY786522:LWA786527 MFU786522:MFW786527 MPQ786522:MPS786527 MZM786522:MZO786527 NJI786522:NJK786527 NTE786522:NTG786527 ODA786522:ODC786527 OMW786522:OMY786527 OWS786522:OWU786527 PGO786522:PGQ786527 PQK786522:PQM786527 QAG786522:QAI786527 QKC786522:QKE786527 QTY786522:QUA786527 RDU786522:RDW786527 RNQ786522:RNS786527 RXM786522:RXO786527 SHI786522:SHK786527 SRE786522:SRG786527 TBA786522:TBC786527 TKW786522:TKY786527 TUS786522:TUU786527 UEO786522:UEQ786527 UOK786522:UOM786527 UYG786522:UYI786527 VIC786522:VIE786527 VRY786522:VSA786527 WBU786522:WBW786527 WLQ786522:WLS786527 WVM786522:WVO786527 E852058:G852063 JA852058:JC852063 SW852058:SY852063 ACS852058:ACU852063 AMO852058:AMQ852063 AWK852058:AWM852063 BGG852058:BGI852063 BQC852058:BQE852063 BZY852058:CAA852063 CJU852058:CJW852063 CTQ852058:CTS852063 DDM852058:DDO852063 DNI852058:DNK852063 DXE852058:DXG852063 EHA852058:EHC852063 EQW852058:EQY852063 FAS852058:FAU852063 FKO852058:FKQ852063 FUK852058:FUM852063 GEG852058:GEI852063 GOC852058:GOE852063 GXY852058:GYA852063 HHU852058:HHW852063 HRQ852058:HRS852063 IBM852058:IBO852063 ILI852058:ILK852063 IVE852058:IVG852063 JFA852058:JFC852063 JOW852058:JOY852063 JYS852058:JYU852063 KIO852058:KIQ852063 KSK852058:KSM852063 LCG852058:LCI852063 LMC852058:LME852063 LVY852058:LWA852063 MFU852058:MFW852063 MPQ852058:MPS852063 MZM852058:MZO852063 NJI852058:NJK852063 NTE852058:NTG852063 ODA852058:ODC852063 OMW852058:OMY852063 OWS852058:OWU852063 PGO852058:PGQ852063 PQK852058:PQM852063 QAG852058:QAI852063 QKC852058:QKE852063 QTY852058:QUA852063 RDU852058:RDW852063 RNQ852058:RNS852063 RXM852058:RXO852063 SHI852058:SHK852063 SRE852058:SRG852063 TBA852058:TBC852063 TKW852058:TKY852063 TUS852058:TUU852063 UEO852058:UEQ852063 UOK852058:UOM852063 UYG852058:UYI852063 VIC852058:VIE852063 VRY852058:VSA852063 WBU852058:WBW852063 WLQ852058:WLS852063 WVM852058:WVO852063 E917594:G917599 JA917594:JC917599 SW917594:SY917599 ACS917594:ACU917599 AMO917594:AMQ917599 AWK917594:AWM917599 BGG917594:BGI917599 BQC917594:BQE917599 BZY917594:CAA917599 CJU917594:CJW917599 CTQ917594:CTS917599 DDM917594:DDO917599 DNI917594:DNK917599 DXE917594:DXG917599 EHA917594:EHC917599 EQW917594:EQY917599 FAS917594:FAU917599 FKO917594:FKQ917599 FUK917594:FUM917599 GEG917594:GEI917599 GOC917594:GOE917599 GXY917594:GYA917599 HHU917594:HHW917599 HRQ917594:HRS917599 IBM917594:IBO917599 ILI917594:ILK917599 IVE917594:IVG917599 JFA917594:JFC917599 JOW917594:JOY917599 JYS917594:JYU917599 KIO917594:KIQ917599 KSK917594:KSM917599 LCG917594:LCI917599 LMC917594:LME917599 LVY917594:LWA917599 MFU917594:MFW917599 MPQ917594:MPS917599 MZM917594:MZO917599 NJI917594:NJK917599 NTE917594:NTG917599 ODA917594:ODC917599 OMW917594:OMY917599 OWS917594:OWU917599 PGO917594:PGQ917599 PQK917594:PQM917599 QAG917594:QAI917599 QKC917594:QKE917599 QTY917594:QUA917599 RDU917594:RDW917599 RNQ917594:RNS917599 RXM917594:RXO917599 SHI917594:SHK917599 SRE917594:SRG917599 TBA917594:TBC917599 TKW917594:TKY917599 TUS917594:TUU917599 UEO917594:UEQ917599 UOK917594:UOM917599 UYG917594:UYI917599 VIC917594:VIE917599 VRY917594:VSA917599 WBU917594:WBW917599 WLQ917594:WLS917599 WVM917594:WVO917599 E983130:G983135 JA983130:JC983135 SW983130:SY983135 ACS983130:ACU983135 AMO983130:AMQ983135 AWK983130:AWM983135 BGG983130:BGI983135 BQC983130:BQE983135 BZY983130:CAA983135 CJU983130:CJW983135 CTQ983130:CTS983135 DDM983130:DDO983135 DNI983130:DNK983135 DXE983130:DXG983135 EHA983130:EHC983135 EQW983130:EQY983135 FAS983130:FAU983135 FKO983130:FKQ983135 FUK983130:FUM983135 GEG983130:GEI983135 GOC983130:GOE983135 GXY983130:GYA983135 HHU983130:HHW983135 HRQ983130:HRS983135 IBM983130:IBO983135 ILI983130:ILK983135 IVE983130:IVG983135 JFA983130:JFC983135 JOW983130:JOY983135 JYS983130:JYU983135 KIO983130:KIQ983135 KSK983130:KSM983135 LCG983130:LCI983135 LMC983130:LME983135 LVY983130:LWA983135 MFU983130:MFW983135 MPQ983130:MPS983135 MZM983130:MZO983135 NJI983130:NJK983135 NTE983130:NTG983135 ODA983130:ODC983135 OMW983130:OMY983135 OWS983130:OWU983135 PGO983130:PGQ983135 PQK983130:PQM983135 QAG983130:QAI983135 QKC983130:QKE983135 QTY983130:QUA983135 RDU983130:RDW983135 RNQ983130:RNS983135 RXM983130:RXO983135 SHI983130:SHK983135 SRE983130:SRG983135 TBA983130:TBC983135 TKW983130:TKY983135 TUS983130:TUU983135 UEO983130:UEQ983135 UOK983130:UOM983135 UYG983130:UYI983135 VIC983130:VIE983135 VRY983130:VSA983135 WBU983130:WBW983135 WLQ983130:WLS983135 WVM983130:WVO983135 VRY58:VSA58 JA20:JC35 WLQ58:WLS58 ACS52:ACU52 AMO52:AMQ52 AWK52:AWM52 BGG52:BGI52 BQC52:BQE52 BZY52:CAA52 CJU52:CJW52 CTQ52:CTS52 DDM52:DDO52 DNI52:DNK52 DXE52:DXG52 EHA52:EHC52 EQW52:EQY52 FAS52:FAU52 FKO52:FKQ52 FUK52:FUM52 GEG52:GEI52 GOC52:GOE52 GXY52:GYA52 HHU52:HHW52 HRQ52:HRS52 IBM52:IBO52 ILI52:ILK52 IVE52:IVG52 JFA52:JFC52 JOW52:JOY52 JYS52:JYU52 KIO52:KIQ52 KSK52:KSM52 LCG52:LCI52 LMC52:LME52 LVY52:LWA52 MFU52:MFW52 MPQ52:MPS52 MZM52:MZO52 NJI52:NJK52 NTE52:NTG52 ODA52:ODC52 OMW52:OMY52 OWS52:OWU52 PGO52:PGQ52 PQK52:PQM52 QAG52:QAI52 QKC52:QKE52 QTY52:QUA52 RDU52:RDW52 RNQ52:RNS52 RXM52:RXO52 SHI52:SHK52 SRE52:SRG52 TBA52:TBC52 TKW52:TKY52 TUS52:TUU52 UEO52:UEQ52 UOK52:UOM52 UYG52:UYI52 VIC52:VIE52 VRY52:VSA52 WBU52:WBW52 WLQ52:WLS52 WVM52:WVO52 JA52:JC52 WVM58:WVO58 JA58:JC58 ACS55:ACU55 AMO55:AMQ55 AWK55:AWM55 BGG55:BGI55 BQC55:BQE55 BZY55:CAA55 CJU55:CJW55 CTQ55:CTS55 DDM55:DDO55 DNI55:DNK55 DXE55:DXG55 EHA55:EHC55 EQW55:EQY55 FAS55:FAU55 FKO55:FKQ55 FUK55:FUM55 GEG55:GEI55 GOC55:GOE55 GXY55:GYA55 HHU55:HHW55 HRQ55:HRS55 IBM55:IBO55 ILI55:ILK55 IVE55:IVG55 JFA55:JFC55 JOW55:JOY55 JYS55:JYU55 KIO55:KIQ55 KSK55:KSM55 LCG55:LCI55 LMC55:LME55 LVY55:LWA55 MFU55:MFW55 MPQ55:MPS55 MZM55:MZO55 NJI55:NJK55 NTE55:NTG55 ODA55:ODC55 OMW55:OMY55 OWS55:OWU55 PGO55:PGQ55 PQK55:PQM55 QAG55:QAI55 QKC55:QKE55 QTY55:QUA55 RDU55:RDW55 RNQ55:RNS55 RXM55:RXO55 SHI55:SHK55 SRE55:SRG55 TBA55:TBC55 TKW55:TKY55 TUS55:TUU55 UEO55:UEQ55 UOK55:UOM55 UYG55:UYI55 VIC55:VIE55 VRY55:VSA55 WBU55:WBW55 WLQ55:WLS55 WVM55:WVO55 JA55:JC55 SW58:SY58 ACS58:ACU58 AMO58:AMQ58 AWK58:AWM58 BGG58:BGI58 BQC58:BQE58 BZY58:CAA58 CJU58:CJW58 CTQ58:CTS58 DDM58:DDO58 DNI58:DNK58 DXE58:DXG58 EHA58:EHC58 EQW58:EQY58 FAS58:FAU58 FKO58:FKQ58 FUK58:FUM58 GEG58:GEI58 GOC58:GOE58 GXY58:GYA58 HHU58:HHW58 HRQ58:HRS58 IBM58:IBO58 ILI58:ILK58 IVE58:IVG58 JFA58:JFC58 JOW58:JOY58 JYS58:JYU58 KIO58:KIQ58 KSK58:KSM58 LCG58:LCI58 LMC58:LME58 LVY58:LWA58 MFU58:MFW58 MPQ58:MPS58 MZM58:MZO58 NJI58:NJK58 NTE58:NTG58 ODA58:ODC58 OMW58:OMY58 OWS58:OWU58 PGO58:PGQ58 PQK58:PQM58 QAG58:QAI58 QKC58:QKE58 QTY58:QUA58 RDU58:RDW58 RNQ58:RNS58 RXM58:RXO58 SHI58:SHK58 SRE58:SRG58 TBA58:TBC58 TKW58:TKY58 TUS58:TUU58 UEO58:UEQ58 UOK58:UOM58 UYG58:UYI58 VIC58:VIE58 SW52:SY52 SW55:SY55 E29:E37 WBU58:WBW58 SW63:SY66 SW14:SY17 JA14:JC17 WVM14:WVO17 WLQ14:WLS17 WBU14:WBW17 VRY14:VSA17 VIC14:VIE17 UYG14:UYI17 UOK14:UOM17 UEO14:UEQ17 TUS14:TUU17 TKW14:TKY17 TBA14:TBC17 SRE14:SRG17 SHI14:SHK17 RXM14:RXO17 RNQ14:RNS17 RDU14:RDW17 QTY14:QUA17 QKC14:QKE17 QAG14:QAI17 PQK14:PQM17 PGO14:PGQ17 OWS14:OWU17 OMW14:OMY17 ODA14:ODC17 NTE14:NTG17 NJI14:NJK17 MZM14:MZO17 MPQ14:MPS17 MFU14:MFW17 LVY14:LWA17 LMC14:LME17 LCG14:LCI17 KSK14:KSM17 KIO14:KIQ17 JYS14:JYU17 JOW14:JOY17 JFA14:JFC17 IVE14:IVG17 ILI14:ILK17 IBM14:IBO17 HRQ14:HRS17 HHU14:HHW17 GXY14:GYA17 GOC14:GOE17 GEG14:GEI17 FUK14:FUM17 FKO14:FKQ17 FAS14:FAU17 EQW14:EQY17 EHA14:EHC17 DXE14:DXG17 DNI14:DNK17 DDM14:DDO17 CTQ14:CTS17 CJU14:CJW17 BZY14:CAA17 BQC14:BQE17 BGG14:BGI17 AWK14:AWM17 AMO14:AMQ17 ACS14:ACU17 E21:G27 E14:G17 WVM37:WVO37 WLQ37:WLS37 WBU37:WBW37 VRY37:VSA37 VIC37:VIE37 UYG37:UYI37 UOK37:UOM37 UEO37:UEQ37 TUS37:TUU37 TKW37:TKY37 TBA37:TBC37 SRE37:SRG37 SHI37:SHK37 RXM37:RXO37 RNQ37:RNS37 RDU37:RDW37 QTY37:QUA37 QKC37:QKE37 QAG37:QAI37 PQK37:PQM37 PGO37:PGQ37 OWS37:OWU37 OMW37:OMY37 ODA37:ODC37 NTE37:NTG37 NJI37:NJK37 MZM37:MZO37 MPQ37:MPS37 MFU37:MFW37 LVY37:LWA37 LMC37:LME37 LCG37:LCI37 KSK37:KSM37 KIO37:KIQ37 JYS37:JYU37 JOW37:JOY37 JFA37:JFC37 IVE37:IVG37 ILI37:ILK37 IBM37:IBO37 HRQ37:HRS37 HHU37:HHW37 GXY37:GYA37 GOC37:GOE37 GEG37:GEI37 FUK37:FUM37 FKO37:FKQ37 FAS37:FAU37 EQW37:EQY37 EHA37:EHC37 DXE37:DXG37 DNI37:DNK37 DDM37:DDO37 CTQ37:CTS37 CJU37:CJW37 BZY37:CAA37 BQC37:BQE37 BGG37:BGI37 AWK37:AWM37 AMO37:AMQ37 ACS37:ACU37 SW37:SY37 JA37:JC37 SW40:SY49 E63:G66 JA63:JC66 WVM63:WVO66 WLQ63:WLS66 WBU63:WBW66 VRY63:VSA66 VIC63:VIE66 UYG63:UYI66 UOK63:UOM66 UEO63:UEQ66 TUS63:TUU66 TKW63:TKY66 TBA63:TBC66 SRE63:SRG66 SHI63:SHK66 RXM63:RXO66 RNQ63:RNS66 RDU63:RDW66 QTY63:QUA66 QKC63:QKE66 QAG63:QAI66 PQK63:PQM66 PGO63:PGQ66 OWS63:OWU66 OMW63:OMY66 ODA63:ODC66 NTE63:NTG66 NJI63:NJK66 MZM63:MZO66 MPQ63:MPS66 MFU63:MFW66 LVY63:LWA66 LMC63:LME66 LCG63:LCI66 KSK63:KSM66 KIO63:KIQ66 JYS63:JYU66 JOW63:JOY66 JFA63:JFC66 IVE63:IVG66 ILI63:ILK66 IBM63:IBO66 HRQ63:HRS66 HHU63:HHW66 GXY63:GYA66 GOC63:GOE66 GEG63:GEI66 FUK63:FUM66 FKO63:FKQ66 FAS63:FAU66 EQW63:EQY66 EHA63:EHC66 DXE63:DXG66 DNI63:DNK66 DDM63:DDO66 CTQ63:CTS66 CJU63:CJW66 BZY63:CAA66 BQC63:BQE66 BGG63:BGI66 AWK63:AWM66 AMO63:AMQ66 ACS63:ACU66 E41:G47 SW20:SY35 ACS20:ACU35 AMO20:AMQ35 AWK20:AWM35 BGG20:BGI35 BQC20:BQE35 BZY20:CAA35 CJU20:CJW35 CTQ20:CTS35 DDM20:DDO35 DNI20:DNK35 DXE20:DXG35 EHA20:EHC35 EQW20:EQY35 FAS20:FAU35 FKO20:FKQ35 FUK20:FUM35 GEG20:GEI35 GOC20:GOE35 GXY20:GYA35 HHU20:HHW35 HRQ20:HRS35 IBM20:IBO35 ILI20:ILK35 IVE20:IVG35 JFA20:JFC35 JOW20:JOY35 JYS20:JYU35 KIO20:KIQ35 KSK20:KSM35 LCG20:LCI35 LMC20:LME35 LVY20:LWA35 MFU20:MFW35 MPQ20:MPS35 MZM20:MZO35 NJI20:NJK35 NTE20:NTG35 ODA20:ODC35 OMW20:OMY35 OWS20:OWU35 PGO20:PGQ35 PQK20:PQM35 QAG20:QAI35 QKC20:QKE35 QTY20:QUA35 RDU20:RDW35 RNQ20:RNS35 RXM20:RXO35 SHI20:SHK35 SRE20:SRG35 TBA20:TBC35 TKW20:TKY35 TUS20:TUU35 UEO20:UEQ35 UOK20:UOM35 UYG20:UYI35 VIC20:VIE35 VRY20:VSA35 WBU20:WBW35 WLQ20:WLS35 WVM20:WVO35 F37:G37 F29:G35 ACS40:ACU49 AMO40:AMQ49 AWK40:AWM49 BGG40:BGI49 BQC40:BQE49 BZY40:CAA49 CJU40:CJW49 CTQ40:CTS49 DDM40:DDO49 DNI40:DNK49 DXE40:DXG49 EHA40:EHC49 EQW40:EQY49 FAS40:FAU49 FKO40:FKQ49 FUK40:FUM49 GEG40:GEI49 GOC40:GOE49 GXY40:GYA49 HHU40:HHW49 HRQ40:HRS49 IBM40:IBO49 ILI40:ILK49 IVE40:IVG49 JFA40:JFC49 JOW40:JOY49 JYS40:JYU49 KIO40:KIQ49 KSK40:KSM49 LCG40:LCI49 LMC40:LME49 LVY40:LWA49 MFU40:MFW49 MPQ40:MPS49 MZM40:MZO49 NJI40:NJK49 NTE40:NTG49 ODA40:ODC49 OMW40:OMY49 OWS40:OWU49 PGO40:PGQ49 PQK40:PQM49 QAG40:QAI49 QKC40:QKE49 QTY40:QUA49 RDU40:RDW49 RNQ40:RNS49 RXM40:RXO49 SHI40:SHK49 SRE40:SRG49 TBA40:TBC49 TKW40:TKY49 TUS40:TUU49 UEO40:UEQ49 UOK40:UOM49 UYG40:UYI49 VIC40:VIE49 VRY40:VSA49 WBU40:WBW49 WLQ40:WLS49 WVM40:WVO49 JA40:JC49 E49:G60">
      <formula1>"P,F,PE"</formula1>
    </dataValidation>
  </dataValidations>
  <pageMargins left="0.7" right="0.7" top="0.75" bottom="0.75"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dimension ref="A1:AS138"/>
  <sheetViews>
    <sheetView topLeftCell="A121" workbookViewId="0">
      <selection activeCell="D51" sqref="D51"/>
    </sheetView>
  </sheetViews>
  <sheetFormatPr defaultColWidth="9" defaultRowHeight="12.75" outlineLevelRow="1"/>
  <cols>
    <col min="1" max="1" width="9" style="43"/>
    <col min="2" max="2" width="31.140625" style="44" customWidth="1"/>
    <col min="3" max="3" width="49.28515625" style="43" customWidth="1"/>
    <col min="4" max="4" width="43.85546875" style="43" customWidth="1"/>
    <col min="5" max="7" width="5.28515625" style="45" bestFit="1" customWidth="1"/>
    <col min="8" max="16" width="0" style="45" hidden="1" customWidth="1"/>
    <col min="17" max="17" width="9" style="45"/>
    <col min="18" max="18" width="18.28515625" style="44" customWidth="1"/>
    <col min="19" max="16384" width="9" style="43"/>
  </cols>
  <sheetData>
    <row r="1" spans="1:45" ht="26.25">
      <c r="C1" s="124" t="s">
        <v>149</v>
      </c>
      <c r="D1" s="124"/>
    </row>
    <row r="2" spans="1:45">
      <c r="C2" s="46" t="s">
        <v>150</v>
      </c>
      <c r="D2" s="47" t="s">
        <v>475</v>
      </c>
    </row>
    <row r="3" spans="1:45">
      <c r="C3" s="46" t="s">
        <v>151</v>
      </c>
      <c r="D3" s="47" t="s">
        <v>476</v>
      </c>
    </row>
    <row r="4" spans="1:45">
      <c r="C4" s="46" t="s">
        <v>152</v>
      </c>
      <c r="D4" s="48">
        <f>COUNTIF($Q$15:$Q$705,"P")</f>
        <v>80</v>
      </c>
    </row>
    <row r="5" spans="1:45">
      <c r="C5" s="46" t="s">
        <v>153</v>
      </c>
      <c r="D5" s="48">
        <f>COUNTIF($Q$15:$Q$705,"F")</f>
        <v>20</v>
      </c>
    </row>
    <row r="6" spans="1:45">
      <c r="C6" s="46" t="s">
        <v>154</v>
      </c>
      <c r="D6" s="48">
        <f>COUNTIF($Q$15:$Q$705,"PE")</f>
        <v>2</v>
      </c>
    </row>
    <row r="7" spans="1:45">
      <c r="C7" s="46" t="s">
        <v>155</v>
      </c>
      <c r="D7" s="48">
        <f>D8-D4-D5-D6</f>
        <v>0</v>
      </c>
    </row>
    <row r="8" spans="1:45">
      <c r="C8" s="46" t="s">
        <v>156</v>
      </c>
      <c r="D8" s="48">
        <f>COUNTA(D15:D1124)</f>
        <v>102</v>
      </c>
    </row>
    <row r="10" spans="1:45">
      <c r="A10" s="122" t="s">
        <v>151</v>
      </c>
      <c r="B10" s="122" t="s">
        <v>157</v>
      </c>
      <c r="C10" s="122" t="s">
        <v>145</v>
      </c>
      <c r="D10" s="122" t="s">
        <v>147</v>
      </c>
      <c r="E10" s="126" t="s">
        <v>401</v>
      </c>
      <c r="F10" s="127"/>
      <c r="G10" s="128"/>
      <c r="H10" s="126" t="str">
        <f>'[1]Giới thiệu'!E21</f>
        <v>IE 8.0</v>
      </c>
      <c r="I10" s="127"/>
      <c r="J10" s="128"/>
      <c r="K10" s="126"/>
      <c r="L10" s="127"/>
      <c r="M10" s="128"/>
      <c r="N10" s="49"/>
      <c r="O10" s="50"/>
      <c r="P10" s="51"/>
      <c r="Q10" s="122" t="s">
        <v>158</v>
      </c>
      <c r="R10" s="129" t="s">
        <v>159</v>
      </c>
      <c r="S10" s="122" t="s">
        <v>148</v>
      </c>
    </row>
    <row r="11" spans="1:45" ht="25.5">
      <c r="A11" s="125"/>
      <c r="B11" s="123"/>
      <c r="C11" s="123"/>
      <c r="D11" s="123"/>
      <c r="E11" s="52" t="s">
        <v>160</v>
      </c>
      <c r="F11" s="52" t="s">
        <v>161</v>
      </c>
      <c r="G11" s="52" t="s">
        <v>162</v>
      </c>
      <c r="H11" s="52" t="s">
        <v>160</v>
      </c>
      <c r="I11" s="52" t="s">
        <v>161</v>
      </c>
      <c r="J11" s="52" t="s">
        <v>162</v>
      </c>
      <c r="K11" s="52" t="s">
        <v>160</v>
      </c>
      <c r="L11" s="52" t="s">
        <v>161</v>
      </c>
      <c r="M11" s="52" t="s">
        <v>162</v>
      </c>
      <c r="N11" s="52" t="s">
        <v>160</v>
      </c>
      <c r="O11" s="52" t="s">
        <v>161</v>
      </c>
      <c r="P11" s="52" t="s">
        <v>162</v>
      </c>
      <c r="Q11" s="123"/>
      <c r="R11" s="130"/>
      <c r="S11" s="123"/>
    </row>
    <row r="12" spans="1:45" ht="24.75" customHeight="1">
      <c r="A12" s="40" t="str">
        <f>IF(AND(D12="",D12=""),"",$D$3&amp;"_"&amp;ROW()-11-COUNTBLANK($D$12:D12))</f>
        <v/>
      </c>
      <c r="B12" s="53" t="s">
        <v>163</v>
      </c>
      <c r="C12" s="39" t="s">
        <v>399</v>
      </c>
      <c r="D12" s="54"/>
      <c r="E12" s="54"/>
      <c r="F12" s="54"/>
      <c r="G12" s="54"/>
      <c r="H12" s="54"/>
      <c r="I12" s="54"/>
      <c r="J12" s="54"/>
      <c r="K12" s="54"/>
      <c r="L12" s="54"/>
      <c r="M12" s="54"/>
      <c r="N12" s="54"/>
      <c r="O12" s="54"/>
      <c r="P12" s="54"/>
      <c r="Q12" s="54"/>
      <c r="R12" s="70"/>
      <c r="S12" s="55"/>
    </row>
    <row r="13" spans="1:45" s="59" customFormat="1" ht="16.5" outlineLevel="1">
      <c r="A13" s="40" t="str">
        <f>IF(AND(D13="",D13=""),"",$D$3&amp;"_"&amp;ROW()-11-COUNTBLANK($D13:D$28))</f>
        <v/>
      </c>
      <c r="B13" s="56" t="s">
        <v>164</v>
      </c>
      <c r="C13" s="57"/>
      <c r="D13" s="57"/>
      <c r="E13" s="57"/>
      <c r="F13" s="57"/>
      <c r="G13" s="57"/>
      <c r="H13" s="57"/>
      <c r="I13" s="57"/>
      <c r="J13" s="57"/>
      <c r="K13" s="57"/>
      <c r="L13" s="57"/>
      <c r="M13" s="57"/>
      <c r="N13" s="57"/>
      <c r="O13" s="57"/>
      <c r="P13" s="57"/>
      <c r="Q13" s="57"/>
      <c r="R13" s="71"/>
      <c r="S13" s="58"/>
    </row>
    <row r="14" spans="1:45" ht="18.75" customHeight="1" outlineLevel="1">
      <c r="A14" s="40" t="str">
        <f>IF(AND(D14="",D14=""),"",$D$3&amp;"_"&amp;ROW()-11-COUNTBLANK($D$13:D14))</f>
        <v/>
      </c>
      <c r="B14" s="134" t="s">
        <v>165</v>
      </c>
      <c r="C14" s="135"/>
      <c r="D14" s="135"/>
      <c r="E14" s="135"/>
      <c r="F14" s="135"/>
      <c r="G14" s="136"/>
      <c r="H14" s="60"/>
      <c r="I14" s="60"/>
      <c r="J14" s="60"/>
      <c r="K14" s="60"/>
      <c r="L14" s="60"/>
      <c r="M14" s="60"/>
      <c r="N14" s="60"/>
      <c r="O14" s="60"/>
      <c r="P14" s="60"/>
      <c r="Q14" s="48" t="str">
        <f t="shared" ref="Q14:Q61" si="0">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
      </c>
      <c r="R14" s="65"/>
      <c r="S14" s="61"/>
      <c r="T14" s="62"/>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row>
    <row r="15" spans="1:45" ht="76.5" outlineLevel="1">
      <c r="A15" s="38" t="str">
        <f>IF(AND(D15="",D15=""),"",$D$3&amp;"_"&amp;ROW()-11-COUNTBLANK($D$12:D15))</f>
        <v>SMS_1</v>
      </c>
      <c r="B15" s="131" t="s">
        <v>166</v>
      </c>
      <c r="C15" s="42" t="s">
        <v>305</v>
      </c>
      <c r="D15" s="42" t="s">
        <v>649</v>
      </c>
      <c r="E15" s="64" t="s">
        <v>237</v>
      </c>
      <c r="F15" s="64"/>
      <c r="G15" s="64"/>
      <c r="H15" s="60"/>
      <c r="I15" s="60"/>
      <c r="J15" s="60"/>
      <c r="K15" s="60"/>
      <c r="L15" s="60"/>
      <c r="M15" s="60"/>
      <c r="N15" s="60"/>
      <c r="O15" s="60"/>
      <c r="P15" s="60"/>
      <c r="Q15" s="48" t="str">
        <f t="shared" si="0"/>
        <v>P</v>
      </c>
      <c r="R15" s="65"/>
      <c r="S15" s="61"/>
      <c r="T15" s="62"/>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row>
    <row r="16" spans="1:45" ht="51" outlineLevel="1">
      <c r="A16" s="38" t="str">
        <f>IF(AND(D16="",D16=""),"",$D$3&amp;"_"&amp;ROW()-11-COUNTBLANK($D$12:D16))</f>
        <v>SMS_2</v>
      </c>
      <c r="B16" s="132"/>
      <c r="C16" s="42" t="s">
        <v>310</v>
      </c>
      <c r="D16" s="42" t="s">
        <v>649</v>
      </c>
      <c r="E16" s="64" t="s">
        <v>237</v>
      </c>
      <c r="F16" s="64"/>
      <c r="G16" s="64"/>
      <c r="H16" s="60"/>
      <c r="I16" s="60"/>
      <c r="J16" s="60"/>
      <c r="K16" s="60"/>
      <c r="L16" s="60"/>
      <c r="M16" s="60"/>
      <c r="N16" s="60"/>
      <c r="O16" s="60"/>
      <c r="P16" s="60"/>
      <c r="Q16" s="48" t="str">
        <f t="shared" si="0"/>
        <v>P</v>
      </c>
      <c r="R16" s="65"/>
      <c r="S16" s="61"/>
      <c r="T16" s="62"/>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row>
    <row r="17" spans="1:45" ht="38.25" outlineLevel="1">
      <c r="A17" s="38" t="str">
        <f>IF(AND(D17="",D17=""),"",$D$3&amp;"_"&amp;ROW()-11-COUNTBLANK($D$12:D17))</f>
        <v>SMS_3</v>
      </c>
      <c r="B17" s="42" t="s">
        <v>167</v>
      </c>
      <c r="C17" s="42" t="s">
        <v>168</v>
      </c>
      <c r="D17" s="42" t="s">
        <v>652</v>
      </c>
      <c r="E17" s="64" t="s">
        <v>237</v>
      </c>
      <c r="F17" s="64"/>
      <c r="G17" s="64"/>
      <c r="H17" s="60"/>
      <c r="I17" s="60"/>
      <c r="J17" s="60"/>
      <c r="K17" s="60"/>
      <c r="L17" s="60"/>
      <c r="M17" s="60"/>
      <c r="N17" s="60"/>
      <c r="O17" s="60"/>
      <c r="P17" s="60"/>
      <c r="Q17" s="48" t="str">
        <f t="shared" si="0"/>
        <v>P</v>
      </c>
      <c r="R17" s="65"/>
      <c r="S17" s="61"/>
      <c r="T17" s="62"/>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row>
    <row r="18" spans="1:45" ht="38.25" outlineLevel="1">
      <c r="A18" s="38" t="str">
        <f>IF(AND(D18="",D18=""),"",$D$3&amp;"_"&amp;ROW()-11-COUNTBLANK($D$12:D18))</f>
        <v>SMS_4</v>
      </c>
      <c r="B18" s="65" t="s">
        <v>169</v>
      </c>
      <c r="C18" s="47" t="s">
        <v>170</v>
      </c>
      <c r="D18" s="42" t="s">
        <v>653</v>
      </c>
      <c r="E18" s="64" t="s">
        <v>239</v>
      </c>
      <c r="F18" s="64"/>
      <c r="G18" s="64"/>
      <c r="H18" s="60"/>
      <c r="I18" s="60"/>
      <c r="J18" s="60"/>
      <c r="K18" s="60"/>
      <c r="L18" s="60"/>
      <c r="M18" s="60"/>
      <c r="N18" s="60"/>
      <c r="O18" s="60"/>
      <c r="P18" s="60"/>
      <c r="Q18" s="48" t="str">
        <f t="shared" si="0"/>
        <v>F</v>
      </c>
      <c r="R18" s="65" t="s">
        <v>315</v>
      </c>
      <c r="S18" s="61"/>
      <c r="T18" s="62"/>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c r="AS18" s="63"/>
    </row>
    <row r="19" spans="1:45" ht="38.25" outlineLevel="1">
      <c r="A19" s="38" t="str">
        <f>IF(AND(D19="",D19=""),"",$D$3&amp;"_"&amp;ROW()-11-COUNTBLANK($D$12:D19))</f>
        <v>SMS_5</v>
      </c>
      <c r="B19" s="140" t="s">
        <v>171</v>
      </c>
      <c r="C19" s="47" t="s">
        <v>426</v>
      </c>
      <c r="D19" s="47" t="s">
        <v>656</v>
      </c>
      <c r="E19" s="64" t="s">
        <v>237</v>
      </c>
      <c r="F19" s="64"/>
      <c r="G19" s="64"/>
      <c r="H19" s="60"/>
      <c r="I19" s="60"/>
      <c r="J19" s="60"/>
      <c r="K19" s="60"/>
      <c r="L19" s="60"/>
      <c r="M19" s="60"/>
      <c r="N19" s="60"/>
      <c r="O19" s="60"/>
      <c r="P19" s="60"/>
      <c r="Q19" s="48" t="str">
        <f t="shared" si="0"/>
        <v>P</v>
      </c>
      <c r="R19" s="65"/>
      <c r="S19" s="61"/>
      <c r="T19" s="62"/>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row>
    <row r="20" spans="1:45" ht="38.25" outlineLevel="1">
      <c r="A20" s="38" t="str">
        <f>IF(AND(D20="",D20=""),"",$D$3&amp;"_"&amp;ROW()-11-COUNTBLANK($D$12:D20))</f>
        <v>SMS_6</v>
      </c>
      <c r="B20" s="141"/>
      <c r="C20" s="42" t="s">
        <v>172</v>
      </c>
      <c r="D20" s="47" t="s">
        <v>654</v>
      </c>
      <c r="E20" s="64" t="s">
        <v>237</v>
      </c>
      <c r="F20" s="64"/>
      <c r="G20" s="64"/>
      <c r="H20" s="60"/>
      <c r="I20" s="60"/>
      <c r="J20" s="60"/>
      <c r="K20" s="60"/>
      <c r="L20" s="60"/>
      <c r="M20" s="60"/>
      <c r="N20" s="60"/>
      <c r="O20" s="60"/>
      <c r="P20" s="60"/>
      <c r="Q20" s="48" t="str">
        <f t="shared" si="0"/>
        <v>P</v>
      </c>
      <c r="R20" s="65"/>
      <c r="S20" s="61"/>
      <c r="T20" s="62"/>
      <c r="U20" s="63"/>
      <c r="V20" s="63"/>
      <c r="W20" s="63"/>
      <c r="X20" s="63"/>
      <c r="Y20" s="63"/>
      <c r="Z20" s="63"/>
      <c r="AA20" s="63"/>
      <c r="AB20" s="63"/>
      <c r="AC20" s="63"/>
      <c r="AD20" s="63"/>
      <c r="AE20" s="63"/>
      <c r="AF20" s="63"/>
      <c r="AG20" s="63"/>
      <c r="AH20" s="63"/>
      <c r="AI20" s="63"/>
      <c r="AJ20" s="63"/>
      <c r="AK20" s="63"/>
      <c r="AL20" s="63"/>
      <c r="AM20" s="63"/>
      <c r="AN20" s="63"/>
      <c r="AO20" s="63"/>
      <c r="AP20" s="63"/>
      <c r="AQ20" s="63"/>
      <c r="AR20" s="63"/>
      <c r="AS20" s="63"/>
    </row>
    <row r="21" spans="1:45" ht="51" outlineLevel="1">
      <c r="A21" s="38" t="str">
        <f>IF(AND(D21="",D21=""),"",$D$3&amp;"_"&amp;ROW()-11-COUNTBLANK($D$12:D21))</f>
        <v>SMS_7</v>
      </c>
      <c r="B21" s="141"/>
      <c r="C21" s="42" t="s">
        <v>422</v>
      </c>
      <c r="D21" s="42" t="s">
        <v>655</v>
      </c>
      <c r="E21" s="64" t="s">
        <v>237</v>
      </c>
      <c r="F21" s="64"/>
      <c r="G21" s="64"/>
      <c r="H21" s="60"/>
      <c r="I21" s="60"/>
      <c r="J21" s="60"/>
      <c r="K21" s="60"/>
      <c r="L21" s="60"/>
      <c r="M21" s="60"/>
      <c r="N21" s="60"/>
      <c r="O21" s="60"/>
      <c r="P21" s="60"/>
      <c r="Q21" s="48" t="str">
        <f t="shared" si="0"/>
        <v>P</v>
      </c>
      <c r="R21" s="65"/>
      <c r="S21" s="61"/>
      <c r="T21" s="62"/>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3"/>
      <c r="AS21" s="63"/>
    </row>
    <row r="22" spans="1:45" ht="51" outlineLevel="1">
      <c r="A22" s="38" t="str">
        <f>IF(AND(D22="",D22=""),"",$D$3&amp;"_"&amp;ROW()-11-COUNTBLANK($D$12:D22))</f>
        <v>SMS_8</v>
      </c>
      <c r="B22" s="141"/>
      <c r="C22" s="42" t="s">
        <v>423</v>
      </c>
      <c r="D22" s="42" t="s">
        <v>655</v>
      </c>
      <c r="E22" s="64" t="s">
        <v>237</v>
      </c>
      <c r="F22" s="64"/>
      <c r="G22" s="64"/>
      <c r="H22" s="60"/>
      <c r="I22" s="60"/>
      <c r="J22" s="60"/>
      <c r="K22" s="60"/>
      <c r="L22" s="60"/>
      <c r="M22" s="60"/>
      <c r="N22" s="60"/>
      <c r="O22" s="60"/>
      <c r="P22" s="60"/>
      <c r="Q22" s="48" t="str">
        <f t="shared" si="0"/>
        <v>P</v>
      </c>
      <c r="R22" s="65"/>
      <c r="S22" s="61"/>
      <c r="T22" s="62"/>
      <c r="U22" s="63"/>
      <c r="V22" s="63"/>
      <c r="W22" s="63"/>
      <c r="X22" s="63"/>
      <c r="Y22" s="63"/>
      <c r="Z22" s="63"/>
      <c r="AA22" s="63"/>
      <c r="AB22" s="63"/>
      <c r="AC22" s="63"/>
      <c r="AD22" s="63"/>
      <c r="AE22" s="63"/>
      <c r="AF22" s="63"/>
      <c r="AG22" s="63"/>
      <c r="AH22" s="63"/>
      <c r="AI22" s="63"/>
      <c r="AJ22" s="63"/>
      <c r="AK22" s="63"/>
      <c r="AL22" s="63"/>
      <c r="AM22" s="63"/>
      <c r="AN22" s="63"/>
      <c r="AO22" s="63"/>
      <c r="AP22" s="63"/>
      <c r="AQ22" s="63"/>
      <c r="AR22" s="63"/>
      <c r="AS22" s="63"/>
    </row>
    <row r="23" spans="1:45" ht="38.25" outlineLevel="1">
      <c r="A23" s="38" t="str">
        <f>IF(AND(D23="",D23=""),"",$D$3&amp;"_"&amp;ROW()-11-COUNTBLANK($D$12:D23))</f>
        <v>SMS_9</v>
      </c>
      <c r="B23" s="141"/>
      <c r="C23" s="42" t="s">
        <v>424</v>
      </c>
      <c r="D23" s="42" t="s">
        <v>657</v>
      </c>
      <c r="E23" s="64" t="s">
        <v>237</v>
      </c>
      <c r="F23" s="64"/>
      <c r="G23" s="64"/>
      <c r="H23" s="60"/>
      <c r="I23" s="60"/>
      <c r="J23" s="60"/>
      <c r="K23" s="60"/>
      <c r="L23" s="60"/>
      <c r="M23" s="60"/>
      <c r="N23" s="60"/>
      <c r="O23" s="60"/>
      <c r="P23" s="60"/>
      <c r="Q23" s="48" t="str">
        <f t="shared" si="0"/>
        <v>P</v>
      </c>
      <c r="R23" s="65"/>
      <c r="S23" s="61"/>
      <c r="T23" s="62"/>
      <c r="U23" s="63"/>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row>
    <row r="24" spans="1:45" ht="38.25" outlineLevel="1">
      <c r="A24" s="38" t="str">
        <f>IF(AND(D24="",D24=""),"",$D$3&amp;"_"&amp;ROW()-11-COUNTBLANK($D$12:D24))</f>
        <v>SMS_10</v>
      </c>
      <c r="B24" s="142"/>
      <c r="C24" s="42" t="s">
        <v>425</v>
      </c>
      <c r="D24" s="42" t="s">
        <v>658</v>
      </c>
      <c r="E24" s="64" t="s">
        <v>237</v>
      </c>
      <c r="F24" s="64"/>
      <c r="G24" s="64"/>
      <c r="H24" s="60"/>
      <c r="I24" s="60"/>
      <c r="J24" s="60"/>
      <c r="K24" s="60"/>
      <c r="L24" s="60"/>
      <c r="M24" s="60"/>
      <c r="N24" s="60"/>
      <c r="O24" s="60"/>
      <c r="P24" s="60"/>
      <c r="Q24" s="48" t="str">
        <f t="shared" ref="Q24" si="1">IF(OR(IF(G24="",IF(F24="",IF(E24="","",E24),F24),G24)="F",IF(J24="",IF(I24="",IF(H24="","",H24),I24),J24)="F",IF(M24="",IF(L24="",IF(K24="","",K24),L24),M24)="F",IF(P24="",IF(O24="",IF(N24="","",N24),O24),P24)="F")=TRUE,"F",IF(OR(IF(G24="",IF(F24="",IF(E24="","",E24),F24),G24)="PE",IF(J24="",IF(I24="",IF(H24="","",H24),I24),J24)="PE",IF(M24="",IF(L24="",IF(K24="","",K24),L24),M24)="PE",IF(P24="",IF(O24="",IF(N24="","",N24),O24),P24)="PE")=TRUE,"PE",IF(AND(IF(G24="",IF(F24="",IF(E24="","",E24),F24),G24)="",IF(J24="",IF(I24="",IF(H24="","",H24),I24),J24)="",IF(M24="",IF(L24="",IF(K24="","",K24),L24),M24)="",IF(P24="",IF(O24="",IF(N24="","",N24),O24),P24)="")=TRUE,"","P")))</f>
        <v>P</v>
      </c>
      <c r="R24" s="65"/>
      <c r="S24" s="61"/>
      <c r="T24" s="62"/>
      <c r="U24" s="63"/>
      <c r="V24" s="63"/>
      <c r="W24" s="63"/>
      <c r="X24" s="63"/>
      <c r="Y24" s="63"/>
      <c r="Z24" s="63"/>
      <c r="AA24" s="63"/>
      <c r="AB24" s="63"/>
      <c r="AC24" s="63"/>
      <c r="AD24" s="63"/>
      <c r="AE24" s="63"/>
      <c r="AF24" s="63"/>
      <c r="AG24" s="63"/>
      <c r="AH24" s="63"/>
      <c r="AI24" s="63"/>
      <c r="AJ24" s="63"/>
      <c r="AK24" s="63"/>
      <c r="AL24" s="63"/>
      <c r="AM24" s="63"/>
      <c r="AN24" s="63"/>
      <c r="AO24" s="63"/>
      <c r="AP24" s="63"/>
      <c r="AQ24" s="63"/>
      <c r="AR24" s="63"/>
      <c r="AS24" s="63"/>
    </row>
    <row r="25" spans="1:45" ht="18.75" customHeight="1" outlineLevel="1">
      <c r="A25" s="38" t="str">
        <f>IF(AND(D25="",D25=""),"",$D$3&amp;"_"&amp;ROW()-11-COUNTBLANK($D$12:D25))</f>
        <v/>
      </c>
      <c r="B25" s="134" t="s">
        <v>173</v>
      </c>
      <c r="C25" s="135"/>
      <c r="D25" s="135"/>
      <c r="E25" s="135"/>
      <c r="F25" s="135"/>
      <c r="G25" s="136"/>
      <c r="H25" s="60"/>
      <c r="I25" s="60"/>
      <c r="J25" s="60"/>
      <c r="K25" s="60"/>
      <c r="L25" s="60"/>
      <c r="M25" s="60"/>
      <c r="N25" s="60"/>
      <c r="O25" s="60"/>
      <c r="P25" s="60"/>
      <c r="Q25" s="48" t="str">
        <f t="shared" si="0"/>
        <v/>
      </c>
      <c r="R25" s="65"/>
      <c r="S25" s="61"/>
      <c r="T25" s="62"/>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row>
    <row r="26" spans="1:45" ht="76.5" outlineLevel="1">
      <c r="A26" s="38" t="str">
        <f>IF(AND(D26="",D26=""),"",$D$3&amp;"_"&amp;ROW()-11-COUNTBLANK($D$12:D26))</f>
        <v>SMS_11</v>
      </c>
      <c r="B26" s="131" t="s">
        <v>298</v>
      </c>
      <c r="C26" s="42" t="s">
        <v>477</v>
      </c>
      <c r="D26" s="42" t="s">
        <v>236</v>
      </c>
      <c r="E26" s="64" t="s">
        <v>237</v>
      </c>
      <c r="F26" s="64"/>
      <c r="G26" s="64"/>
      <c r="H26" s="60"/>
      <c r="I26" s="60"/>
      <c r="J26" s="60"/>
      <c r="K26" s="60"/>
      <c r="L26" s="60"/>
      <c r="M26" s="60"/>
      <c r="N26" s="60"/>
      <c r="O26" s="60"/>
      <c r="P26" s="60"/>
      <c r="Q26" s="48" t="str">
        <f t="shared" si="0"/>
        <v>P</v>
      </c>
      <c r="R26" s="65"/>
      <c r="S26" s="61"/>
      <c r="T26" s="62"/>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row>
    <row r="27" spans="1:45" ht="20.25" customHeight="1" outlineLevel="1">
      <c r="A27" s="38" t="str">
        <f>IF(AND(D27="",D27=""),"",$D$3&amp;"_"&amp;ROW()-11-COUNTBLANK($D$12:D27))</f>
        <v>SMS_12</v>
      </c>
      <c r="B27" s="132"/>
      <c r="C27" s="42" t="s">
        <v>234</v>
      </c>
      <c r="D27" s="42" t="s">
        <v>233</v>
      </c>
      <c r="E27" s="64" t="s">
        <v>237</v>
      </c>
      <c r="F27" s="64"/>
      <c r="G27" s="64"/>
      <c r="H27" s="60"/>
      <c r="I27" s="60"/>
      <c r="J27" s="60"/>
      <c r="K27" s="60"/>
      <c r="L27" s="60"/>
      <c r="M27" s="60"/>
      <c r="N27" s="60"/>
      <c r="O27" s="60"/>
      <c r="P27" s="60"/>
      <c r="Q27" s="48" t="str">
        <f t="shared" si="0"/>
        <v>P</v>
      </c>
      <c r="R27" s="65"/>
      <c r="S27" s="61"/>
      <c r="T27" s="62"/>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row>
    <row r="28" spans="1:45" ht="89.25" outlineLevel="1">
      <c r="A28" s="38" t="str">
        <f>IF(AND(D28="",D28=""),"",$D$3&amp;"_"&amp;ROW()-11-COUNTBLANK($D$12:D28))</f>
        <v>SMS_13</v>
      </c>
      <c r="B28" s="131" t="s">
        <v>299</v>
      </c>
      <c r="C28" s="42" t="s">
        <v>477</v>
      </c>
      <c r="D28" s="42" t="s">
        <v>659</v>
      </c>
      <c r="E28" s="64" t="s">
        <v>237</v>
      </c>
      <c r="F28" s="64"/>
      <c r="G28" s="64"/>
      <c r="H28" s="60"/>
      <c r="I28" s="60"/>
      <c r="J28" s="60"/>
      <c r="K28" s="60"/>
      <c r="L28" s="60"/>
      <c r="M28" s="60"/>
      <c r="N28" s="60"/>
      <c r="O28" s="60"/>
      <c r="P28" s="60"/>
      <c r="Q28" s="48" t="str">
        <f t="shared" si="0"/>
        <v>P</v>
      </c>
      <c r="R28" s="65"/>
      <c r="S28" s="61"/>
      <c r="T28" s="62"/>
      <c r="U28" s="63"/>
      <c r="V28" s="63"/>
      <c r="W28" s="63"/>
      <c r="X28" s="63"/>
      <c r="Y28" s="63"/>
      <c r="Z28" s="63"/>
      <c r="AA28" s="63"/>
      <c r="AB28" s="63"/>
      <c r="AC28" s="63"/>
      <c r="AD28" s="63"/>
      <c r="AE28" s="63"/>
      <c r="AF28" s="63"/>
      <c r="AG28" s="63"/>
      <c r="AH28" s="63"/>
      <c r="AI28" s="63"/>
      <c r="AJ28" s="63"/>
      <c r="AK28" s="63"/>
      <c r="AL28" s="63"/>
      <c r="AM28" s="63"/>
      <c r="AN28" s="63"/>
      <c r="AO28" s="63"/>
      <c r="AP28" s="63"/>
      <c r="AQ28" s="63"/>
      <c r="AR28" s="63"/>
      <c r="AS28" s="63"/>
    </row>
    <row r="29" spans="1:45" ht="25.5" outlineLevel="1">
      <c r="A29" s="38" t="str">
        <f>IF(AND(D29="",D29=""),"",$D$3&amp;"_"&amp;ROW()-11-COUNTBLANK($D$12:D29))</f>
        <v>SMS_14</v>
      </c>
      <c r="B29" s="132"/>
      <c r="C29" s="42" t="s">
        <v>234</v>
      </c>
      <c r="D29" s="42" t="s">
        <v>233</v>
      </c>
      <c r="E29" s="64" t="s">
        <v>237</v>
      </c>
      <c r="F29" s="64"/>
      <c r="G29" s="64"/>
      <c r="H29" s="60"/>
      <c r="I29" s="60"/>
      <c r="J29" s="60"/>
      <c r="K29" s="60"/>
      <c r="L29" s="60"/>
      <c r="M29" s="60"/>
      <c r="N29" s="60"/>
      <c r="O29" s="60"/>
      <c r="P29" s="60"/>
      <c r="Q29" s="48" t="str">
        <f t="shared" si="0"/>
        <v>P</v>
      </c>
      <c r="R29" s="65"/>
      <c r="S29" s="61"/>
      <c r="T29" s="62"/>
      <c r="U29" s="63"/>
      <c r="V29" s="63"/>
      <c r="W29" s="63"/>
      <c r="X29" s="63"/>
      <c r="Y29" s="63"/>
      <c r="Z29" s="63"/>
      <c r="AA29" s="63"/>
      <c r="AB29" s="63"/>
      <c r="AC29" s="63"/>
      <c r="AD29" s="63"/>
      <c r="AE29" s="63"/>
      <c r="AF29" s="63"/>
      <c r="AG29" s="63"/>
      <c r="AH29" s="63"/>
      <c r="AI29" s="63"/>
      <c r="AJ29" s="63"/>
      <c r="AK29" s="63"/>
      <c r="AL29" s="63"/>
      <c r="AM29" s="63"/>
      <c r="AN29" s="63"/>
      <c r="AO29" s="63"/>
      <c r="AP29" s="63"/>
      <c r="AQ29" s="63"/>
      <c r="AR29" s="63"/>
      <c r="AS29" s="63"/>
    </row>
    <row r="30" spans="1:45" ht="89.25" outlineLevel="1">
      <c r="A30" s="38" t="str">
        <f>IF(AND(D30="",D30=""),"",$D$3&amp;"_"&amp;ROW()-11-COUNTBLANK($D$12:D30))</f>
        <v>SMS_15</v>
      </c>
      <c r="B30" s="131" t="s">
        <v>174</v>
      </c>
      <c r="C30" s="42" t="s">
        <v>235</v>
      </c>
      <c r="D30" s="42" t="s">
        <v>564</v>
      </c>
      <c r="E30" s="64" t="s">
        <v>237</v>
      </c>
      <c r="F30" s="64"/>
      <c r="G30" s="64"/>
      <c r="H30" s="60"/>
      <c r="I30" s="60"/>
      <c r="J30" s="60"/>
      <c r="K30" s="60"/>
      <c r="L30" s="60"/>
      <c r="M30" s="60"/>
      <c r="N30" s="60"/>
      <c r="O30" s="60"/>
      <c r="P30" s="60"/>
      <c r="Q30" s="48" t="str">
        <f t="shared" si="0"/>
        <v>P</v>
      </c>
      <c r="R30" s="65"/>
      <c r="S30" s="61"/>
      <c r="T30" s="62"/>
      <c r="U30" s="63"/>
      <c r="V30" s="63"/>
      <c r="W30" s="63"/>
      <c r="X30" s="63"/>
      <c r="Y30" s="63"/>
      <c r="Z30" s="63"/>
      <c r="AA30" s="63"/>
      <c r="AB30" s="63"/>
      <c r="AC30" s="63"/>
      <c r="AD30" s="63"/>
      <c r="AE30" s="63"/>
      <c r="AF30" s="63"/>
      <c r="AG30" s="63"/>
      <c r="AH30" s="63"/>
      <c r="AI30" s="63"/>
      <c r="AJ30" s="63"/>
      <c r="AK30" s="63"/>
      <c r="AL30" s="63"/>
      <c r="AM30" s="63"/>
      <c r="AN30" s="63"/>
      <c r="AO30" s="63"/>
      <c r="AP30" s="63"/>
      <c r="AQ30" s="63"/>
      <c r="AR30" s="63"/>
      <c r="AS30" s="63"/>
    </row>
    <row r="31" spans="1:45" ht="25.5" outlineLevel="1">
      <c r="A31" s="38" t="str">
        <f>IF(AND(D31="",D31=""),"",$D$3&amp;"_"&amp;ROW()-11-COUNTBLANK($D$12:D31))</f>
        <v>SMS_16</v>
      </c>
      <c r="B31" s="132"/>
      <c r="C31" s="42" t="s">
        <v>175</v>
      </c>
      <c r="D31" s="42" t="s">
        <v>176</v>
      </c>
      <c r="E31" s="64" t="s">
        <v>237</v>
      </c>
      <c r="F31" s="64"/>
      <c r="G31" s="64"/>
      <c r="H31" s="60"/>
      <c r="I31" s="60"/>
      <c r="J31" s="60"/>
      <c r="K31" s="60"/>
      <c r="L31" s="60"/>
      <c r="M31" s="60"/>
      <c r="N31" s="60"/>
      <c r="O31" s="60"/>
      <c r="P31" s="60"/>
      <c r="Q31" s="48" t="str">
        <f t="shared" si="0"/>
        <v>P</v>
      </c>
      <c r="R31" s="65"/>
      <c r="S31" s="61"/>
      <c r="T31" s="62"/>
      <c r="U31" s="63"/>
      <c r="V31" s="63"/>
      <c r="W31" s="63"/>
      <c r="X31" s="63"/>
      <c r="Y31" s="63"/>
      <c r="Z31" s="63"/>
      <c r="AA31" s="63"/>
      <c r="AB31" s="63"/>
      <c r="AC31" s="63"/>
      <c r="AD31" s="63"/>
      <c r="AE31" s="63"/>
      <c r="AF31" s="63"/>
      <c r="AG31" s="63"/>
      <c r="AH31" s="63"/>
      <c r="AI31" s="63"/>
      <c r="AJ31" s="63"/>
      <c r="AK31" s="63"/>
      <c r="AL31" s="63"/>
      <c r="AM31" s="63"/>
      <c r="AN31" s="63"/>
      <c r="AO31" s="63"/>
      <c r="AP31" s="63"/>
      <c r="AQ31" s="63"/>
      <c r="AR31" s="63"/>
      <c r="AS31" s="63"/>
    </row>
    <row r="32" spans="1:45" ht="51" outlineLevel="1">
      <c r="A32" s="38" t="str">
        <f>IF(AND(D32="",D32=""),"",$D$3&amp;"_"&amp;ROW()-11-COUNTBLANK($D$12:D32))</f>
        <v>SMS_17</v>
      </c>
      <c r="B32" s="131" t="s">
        <v>238</v>
      </c>
      <c r="C32" s="42" t="s">
        <v>478</v>
      </c>
      <c r="D32" s="42" t="s">
        <v>660</v>
      </c>
      <c r="E32" s="64" t="s">
        <v>237</v>
      </c>
      <c r="F32" s="64"/>
      <c r="G32" s="64"/>
      <c r="H32" s="60"/>
      <c r="I32" s="60"/>
      <c r="J32" s="60"/>
      <c r="K32" s="60"/>
      <c r="L32" s="60"/>
      <c r="M32" s="60"/>
      <c r="N32" s="60"/>
      <c r="O32" s="60"/>
      <c r="P32" s="60"/>
      <c r="Q32" s="48" t="str">
        <f t="shared" si="0"/>
        <v>P</v>
      </c>
      <c r="R32" s="65"/>
      <c r="S32" s="61"/>
      <c r="T32" s="62"/>
      <c r="U32" s="63"/>
      <c r="V32" s="63"/>
      <c r="W32" s="63"/>
      <c r="X32" s="63"/>
      <c r="Y32" s="63"/>
      <c r="Z32" s="63"/>
      <c r="AA32" s="63"/>
      <c r="AB32" s="63"/>
      <c r="AC32" s="63"/>
      <c r="AD32" s="63"/>
      <c r="AE32" s="63"/>
      <c r="AF32" s="63"/>
      <c r="AG32" s="63"/>
      <c r="AH32" s="63"/>
      <c r="AI32" s="63"/>
      <c r="AJ32" s="63"/>
      <c r="AK32" s="63"/>
      <c r="AL32" s="63"/>
      <c r="AM32" s="63"/>
      <c r="AN32" s="63"/>
      <c r="AO32" s="63"/>
      <c r="AP32" s="63"/>
      <c r="AQ32" s="63"/>
      <c r="AR32" s="63"/>
      <c r="AS32" s="63"/>
    </row>
    <row r="33" spans="1:45" ht="76.5" outlineLevel="1">
      <c r="A33" s="38" t="str">
        <f>IF(AND(D33="",D33=""),"",$D$3&amp;"_"&amp;ROW()-11-COUNTBLANK($D$12:D33))</f>
        <v>SMS_18</v>
      </c>
      <c r="B33" s="133"/>
      <c r="C33" s="42" t="s">
        <v>317</v>
      </c>
      <c r="D33" s="42" t="s">
        <v>661</v>
      </c>
      <c r="E33" s="64" t="s">
        <v>239</v>
      </c>
      <c r="F33" s="64"/>
      <c r="G33" s="64"/>
      <c r="H33" s="60"/>
      <c r="I33" s="60"/>
      <c r="J33" s="60"/>
      <c r="K33" s="60"/>
      <c r="L33" s="60"/>
      <c r="M33" s="60"/>
      <c r="N33" s="60"/>
      <c r="O33" s="60"/>
      <c r="P33" s="60"/>
      <c r="Q33" s="48" t="str">
        <f t="shared" si="0"/>
        <v>F</v>
      </c>
      <c r="R33" s="65" t="s">
        <v>319</v>
      </c>
      <c r="S33" s="61"/>
      <c r="T33" s="62"/>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row>
    <row r="34" spans="1:45" ht="89.25" outlineLevel="1">
      <c r="A34" s="38" t="str">
        <f>IF(AND(D34="",D34=""),"",$D$3&amp;"_"&amp;ROW()-11-COUNTBLANK($D$12:D34))</f>
        <v>SMS_19</v>
      </c>
      <c r="B34" s="133"/>
      <c r="C34" s="42" t="s">
        <v>235</v>
      </c>
      <c r="D34" s="42" t="s">
        <v>564</v>
      </c>
      <c r="E34" s="64" t="s">
        <v>237</v>
      </c>
      <c r="F34" s="64"/>
      <c r="G34" s="64"/>
      <c r="H34" s="60"/>
      <c r="I34" s="60"/>
      <c r="J34" s="60"/>
      <c r="K34" s="60"/>
      <c r="L34" s="60"/>
      <c r="M34" s="60"/>
      <c r="N34" s="60"/>
      <c r="O34" s="60"/>
      <c r="P34" s="60"/>
      <c r="Q34" s="48" t="str">
        <f t="shared" si="0"/>
        <v>P</v>
      </c>
      <c r="R34" s="65"/>
      <c r="S34" s="61"/>
      <c r="T34" s="62"/>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row>
    <row r="35" spans="1:45" ht="25.5" outlineLevel="1">
      <c r="A35" s="38" t="str">
        <f>IF(AND(D35="",D35=""),"",$D$3&amp;"_"&amp;ROW()-11-COUNTBLANK($D$12:D35))</f>
        <v>SMS_20</v>
      </c>
      <c r="B35" s="133"/>
      <c r="C35" s="42" t="s">
        <v>175</v>
      </c>
      <c r="D35" s="42" t="s">
        <v>176</v>
      </c>
      <c r="E35" s="64" t="s">
        <v>237</v>
      </c>
      <c r="F35" s="64"/>
      <c r="G35" s="64"/>
      <c r="H35" s="60"/>
      <c r="I35" s="60"/>
      <c r="J35" s="60"/>
      <c r="K35" s="60"/>
      <c r="L35" s="60"/>
      <c r="M35" s="60"/>
      <c r="N35" s="60"/>
      <c r="O35" s="60"/>
      <c r="P35" s="60"/>
      <c r="Q35" s="48" t="str">
        <f t="shared" ref="Q35:Q36" si="2">IF(OR(IF(G35="",IF(F35="",IF(E35="","",E35),F35),G35)="F",IF(J35="",IF(I35="",IF(H35="","",H35),I35),J35)="F",IF(M35="",IF(L35="",IF(K35="","",K35),L35),M35)="F",IF(P35="",IF(O35="",IF(N35="","",N35),O35),P35)="F")=TRUE,"F",IF(OR(IF(G35="",IF(F35="",IF(E35="","",E35),F35),G35)="PE",IF(J35="",IF(I35="",IF(H35="","",H35),I35),J35)="PE",IF(M35="",IF(L35="",IF(K35="","",K35),L35),M35)="PE",IF(P35="",IF(O35="",IF(N35="","",N35),O35),P35)="PE")=TRUE,"PE",IF(AND(IF(G35="",IF(F35="",IF(E35="","",E35),F35),G35)="",IF(J35="",IF(I35="",IF(H35="","",H35),I35),J35)="",IF(M35="",IF(L35="",IF(K35="","",K35),L35),M35)="",IF(P35="",IF(O35="",IF(N35="","",N35),O35),P35)="")=TRUE,"","P")))</f>
        <v>P</v>
      </c>
      <c r="R35" s="65"/>
      <c r="S35" s="61"/>
      <c r="T35" s="62"/>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row>
    <row r="36" spans="1:45" ht="25.5" outlineLevel="1">
      <c r="A36" s="38" t="str">
        <f>IF(AND(D36="",D36=""),"",$D$3&amp;"_"&amp;ROW()-11-COUNTBLANK($D$12:D36))</f>
        <v>SMS_21</v>
      </c>
      <c r="B36" s="133"/>
      <c r="C36" s="42" t="s">
        <v>413</v>
      </c>
      <c r="D36" s="42" t="s">
        <v>414</v>
      </c>
      <c r="E36" s="64" t="s">
        <v>237</v>
      </c>
      <c r="F36" s="64"/>
      <c r="G36" s="64"/>
      <c r="H36" s="60"/>
      <c r="I36" s="60"/>
      <c r="J36" s="60"/>
      <c r="K36" s="60"/>
      <c r="L36" s="60"/>
      <c r="M36" s="60"/>
      <c r="N36" s="60"/>
      <c r="O36" s="60"/>
      <c r="P36" s="60"/>
      <c r="Q36" s="48" t="str">
        <f t="shared" si="2"/>
        <v>P</v>
      </c>
      <c r="R36" s="65"/>
      <c r="S36" s="61"/>
      <c r="T36" s="62"/>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row>
    <row r="37" spans="1:45" ht="18.75" customHeight="1" outlineLevel="1">
      <c r="A37" s="38" t="str">
        <f>IF(AND(D37="",D37=""),"",$D$3&amp;"_"&amp;ROW()-11-COUNTBLANK($D$12:D37))</f>
        <v/>
      </c>
      <c r="B37" s="134" t="s">
        <v>249</v>
      </c>
      <c r="C37" s="135"/>
      <c r="D37" s="135"/>
      <c r="E37" s="135"/>
      <c r="F37" s="135"/>
      <c r="G37" s="136"/>
      <c r="H37" s="60"/>
      <c r="I37" s="60"/>
      <c r="J37" s="60"/>
      <c r="K37" s="60"/>
      <c r="L37" s="60"/>
      <c r="M37" s="60"/>
      <c r="N37" s="60"/>
      <c r="O37" s="60"/>
      <c r="P37" s="60"/>
      <c r="Q37" s="48" t="str">
        <f t="shared" si="0"/>
        <v/>
      </c>
      <c r="R37" s="65"/>
      <c r="S37" s="61"/>
      <c r="T37" s="62"/>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row>
    <row r="38" spans="1:45" ht="38.25" outlineLevel="1">
      <c r="A38" s="38" t="str">
        <f>IF(AND(D38="",D38=""),"",$D$3&amp;"_"&amp;ROW()-11-COUNTBLANK($D$12:D38))</f>
        <v>SMS_22</v>
      </c>
      <c r="B38" s="131" t="s">
        <v>241</v>
      </c>
      <c r="C38" s="42" t="s">
        <v>243</v>
      </c>
      <c r="D38" s="42" t="s">
        <v>521</v>
      </c>
      <c r="E38" s="64" t="s">
        <v>239</v>
      </c>
      <c r="F38" s="64"/>
      <c r="G38" s="64"/>
      <c r="H38" s="60"/>
      <c r="I38" s="60"/>
      <c r="J38" s="60"/>
      <c r="K38" s="60"/>
      <c r="L38" s="60"/>
      <c r="M38" s="60"/>
      <c r="N38" s="60"/>
      <c r="O38" s="60"/>
      <c r="P38" s="60"/>
      <c r="Q38" s="48" t="str">
        <f t="shared" si="0"/>
        <v>F</v>
      </c>
      <c r="R38" s="65" t="s">
        <v>398</v>
      </c>
      <c r="S38" s="61"/>
      <c r="T38" s="62"/>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row>
    <row r="39" spans="1:45" ht="63.75" outlineLevel="1">
      <c r="A39" s="38" t="str">
        <f>IF(AND(D39="",D39=""),"",$D$3&amp;"_"&amp;ROW()-11-COUNTBLANK($D$12:D39))</f>
        <v>SMS_23</v>
      </c>
      <c r="B39" s="132"/>
      <c r="C39" s="42" t="s">
        <v>306</v>
      </c>
      <c r="D39" s="42" t="s">
        <v>304</v>
      </c>
      <c r="E39" s="64" t="s">
        <v>237</v>
      </c>
      <c r="F39" s="64"/>
      <c r="G39" s="64"/>
      <c r="H39" s="60"/>
      <c r="I39" s="60"/>
      <c r="J39" s="60"/>
      <c r="K39" s="60"/>
      <c r="L39" s="60"/>
      <c r="M39" s="60"/>
      <c r="N39" s="60"/>
      <c r="O39" s="60"/>
      <c r="P39" s="60"/>
      <c r="Q39" s="48" t="str">
        <f t="shared" si="0"/>
        <v>P</v>
      </c>
      <c r="R39" s="65"/>
      <c r="S39" s="61"/>
      <c r="T39" s="62"/>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row>
    <row r="40" spans="1:45" ht="51" outlineLevel="1">
      <c r="A40" s="38" t="str">
        <f>IF(AND(D40="",D40=""),"",$D$3&amp;"_"&amp;ROW()-11-COUNTBLANK($D$12:D40))</f>
        <v>SMS_24</v>
      </c>
      <c r="B40" s="131" t="s">
        <v>242</v>
      </c>
      <c r="C40" s="42" t="s">
        <v>244</v>
      </c>
      <c r="D40" s="67" t="s">
        <v>662</v>
      </c>
      <c r="E40" s="64" t="s">
        <v>237</v>
      </c>
      <c r="F40" s="64"/>
      <c r="G40" s="64"/>
      <c r="H40" s="60"/>
      <c r="I40" s="60"/>
      <c r="J40" s="60"/>
      <c r="K40" s="60"/>
      <c r="L40" s="60"/>
      <c r="M40" s="60"/>
      <c r="N40" s="60"/>
      <c r="O40" s="60"/>
      <c r="P40" s="60"/>
      <c r="Q40" s="48" t="str">
        <f t="shared" si="0"/>
        <v>P</v>
      </c>
      <c r="R40" s="65"/>
      <c r="S40" s="61"/>
      <c r="T40" s="62"/>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row>
    <row r="41" spans="1:45" outlineLevel="1">
      <c r="A41" s="38" t="str">
        <f>IF(AND(D41="",D41=""),"",$D$3&amp;"_"&amp;ROW()-11-COUNTBLANK($D$12:D41))</f>
        <v>SMS_25</v>
      </c>
      <c r="B41" s="133"/>
      <c r="C41" s="42" t="s">
        <v>245</v>
      </c>
      <c r="D41" s="42" t="s">
        <v>246</v>
      </c>
      <c r="E41" s="64" t="s">
        <v>237</v>
      </c>
      <c r="F41" s="64"/>
      <c r="G41" s="64"/>
      <c r="H41" s="60"/>
      <c r="I41" s="60"/>
      <c r="J41" s="60"/>
      <c r="K41" s="60"/>
      <c r="L41" s="60"/>
      <c r="M41" s="60"/>
      <c r="N41" s="60"/>
      <c r="O41" s="60"/>
      <c r="P41" s="60"/>
      <c r="Q41" s="48" t="str">
        <f t="shared" si="0"/>
        <v>P</v>
      </c>
      <c r="R41" s="65"/>
      <c r="S41" s="61"/>
      <c r="T41" s="62"/>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row>
    <row r="42" spans="1:45" outlineLevel="1">
      <c r="A42" s="38" t="str">
        <f>IF(AND(D42="",D42=""),"",$D$3&amp;"_"&amp;ROW()-11-COUNTBLANK($D$12:D42))</f>
        <v>SMS_26</v>
      </c>
      <c r="B42" s="132"/>
      <c r="C42" s="42" t="s">
        <v>247</v>
      </c>
      <c r="D42" s="42" t="s">
        <v>248</v>
      </c>
      <c r="E42" s="64" t="s">
        <v>237</v>
      </c>
      <c r="F42" s="64"/>
      <c r="G42" s="64"/>
      <c r="H42" s="60"/>
      <c r="I42" s="60"/>
      <c r="J42" s="60"/>
      <c r="K42" s="60"/>
      <c r="L42" s="60"/>
      <c r="M42" s="60"/>
      <c r="N42" s="60"/>
      <c r="O42" s="60"/>
      <c r="P42" s="60"/>
      <c r="Q42" s="48" t="str">
        <f t="shared" si="0"/>
        <v>P</v>
      </c>
      <c r="R42" s="65"/>
      <c r="S42" s="61"/>
      <c r="T42" s="62"/>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row>
    <row r="43" spans="1:45" ht="18.75" customHeight="1" outlineLevel="1">
      <c r="A43" s="38" t="str">
        <f>IF(AND(D43="",D43=""),"",$D$3&amp;"_"&amp;ROW()-11-COUNTBLANK($D$12:D43))</f>
        <v/>
      </c>
      <c r="B43" s="137" t="s">
        <v>648</v>
      </c>
      <c r="C43" s="138"/>
      <c r="D43" s="138"/>
      <c r="E43" s="138"/>
      <c r="F43" s="138"/>
      <c r="G43" s="139"/>
      <c r="H43" s="60"/>
      <c r="I43" s="60"/>
      <c r="J43" s="60"/>
      <c r="K43" s="60"/>
      <c r="L43" s="60"/>
      <c r="M43" s="60"/>
      <c r="N43" s="60"/>
      <c r="O43" s="60"/>
      <c r="P43" s="60"/>
      <c r="Q43" s="48" t="str">
        <f t="shared" si="0"/>
        <v/>
      </c>
      <c r="R43" s="65"/>
      <c r="S43" s="61"/>
      <c r="T43" s="62"/>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row>
    <row r="44" spans="1:45" ht="38.25" outlineLevel="1">
      <c r="A44" s="38" t="str">
        <f>IF(AND(D44="",D44=""),"",$D$3&amp;"_"&amp;ROW()-11-COUNTBLANK($D$12:D44))</f>
        <v>SMS_27</v>
      </c>
      <c r="B44" s="131" t="s">
        <v>250</v>
      </c>
      <c r="C44" s="42" t="s">
        <v>252</v>
      </c>
      <c r="D44" s="42" t="s">
        <v>665</v>
      </c>
      <c r="E44" s="64" t="s">
        <v>239</v>
      </c>
      <c r="F44" s="64"/>
      <c r="G44" s="64"/>
      <c r="H44" s="60"/>
      <c r="I44" s="60"/>
      <c r="J44" s="60"/>
      <c r="K44" s="60"/>
      <c r="L44" s="60"/>
      <c r="M44" s="60"/>
      <c r="N44" s="60"/>
      <c r="O44" s="60"/>
      <c r="P44" s="60"/>
      <c r="Q44" s="48" t="str">
        <f t="shared" si="0"/>
        <v>F</v>
      </c>
      <c r="R44" s="65" t="s">
        <v>397</v>
      </c>
      <c r="S44" s="61"/>
      <c r="T44" s="62"/>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row>
    <row r="45" spans="1:45" ht="63.75" outlineLevel="1">
      <c r="A45" s="38" t="str">
        <f>IF(AND(D45="",D45=""),"",$D$3&amp;"_"&amp;ROW()-11-COUNTBLANK($D$12:D45))</f>
        <v>SMS_28</v>
      </c>
      <c r="B45" s="132"/>
      <c r="C45" s="42" t="s">
        <v>307</v>
      </c>
      <c r="D45" s="42" t="s">
        <v>666</v>
      </c>
      <c r="E45" s="64" t="s">
        <v>237</v>
      </c>
      <c r="F45" s="64"/>
      <c r="G45" s="64"/>
      <c r="H45" s="60"/>
      <c r="I45" s="60"/>
      <c r="J45" s="60"/>
      <c r="K45" s="60"/>
      <c r="L45" s="60"/>
      <c r="M45" s="60"/>
      <c r="N45" s="60"/>
      <c r="O45" s="60"/>
      <c r="P45" s="60"/>
      <c r="Q45" s="48" t="str">
        <f t="shared" si="0"/>
        <v>P</v>
      </c>
      <c r="R45" s="65"/>
      <c r="S45" s="61"/>
      <c r="T45" s="62"/>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row>
    <row r="46" spans="1:45" ht="51" outlineLevel="1">
      <c r="A46" s="38" t="str">
        <f>IF(AND(D46="",D46=""),"",$D$3&amp;"_"&amp;ROW()-11-COUNTBLANK($D$12:D46))</f>
        <v>SMS_29</v>
      </c>
      <c r="B46" s="131" t="s">
        <v>251</v>
      </c>
      <c r="C46" s="42" t="s">
        <v>253</v>
      </c>
      <c r="D46" s="67" t="s">
        <v>254</v>
      </c>
      <c r="E46" s="64" t="s">
        <v>237</v>
      </c>
      <c r="F46" s="64"/>
      <c r="G46" s="64"/>
      <c r="H46" s="60"/>
      <c r="I46" s="60"/>
      <c r="J46" s="60"/>
      <c r="K46" s="60"/>
      <c r="L46" s="60"/>
      <c r="M46" s="60"/>
      <c r="N46" s="60"/>
      <c r="O46" s="60"/>
      <c r="P46" s="60"/>
      <c r="Q46" s="48" t="str">
        <f t="shared" si="0"/>
        <v>P</v>
      </c>
      <c r="R46" s="65"/>
      <c r="S46" s="61"/>
      <c r="T46" s="62"/>
      <c r="U46" s="63"/>
      <c r="V46" s="63"/>
      <c r="W46" s="63"/>
      <c r="X46" s="63"/>
      <c r="Y46" s="63"/>
      <c r="Z46" s="63"/>
      <c r="AA46" s="63"/>
      <c r="AB46" s="63"/>
      <c r="AC46" s="63"/>
      <c r="AD46" s="63"/>
      <c r="AE46" s="63"/>
      <c r="AF46" s="63"/>
      <c r="AG46" s="63"/>
      <c r="AH46" s="63"/>
      <c r="AI46" s="63"/>
      <c r="AJ46" s="63"/>
      <c r="AK46" s="63"/>
      <c r="AL46" s="63"/>
      <c r="AM46" s="63"/>
      <c r="AN46" s="63"/>
      <c r="AO46" s="63"/>
      <c r="AP46" s="63"/>
      <c r="AQ46" s="63"/>
      <c r="AR46" s="63"/>
      <c r="AS46" s="63"/>
    </row>
    <row r="47" spans="1:45" outlineLevel="1">
      <c r="A47" s="38" t="str">
        <f>IF(AND(D47="",D47=""),"",$D$3&amp;"_"&amp;ROW()-11-COUNTBLANK($D$12:D47))</f>
        <v>SMS_30</v>
      </c>
      <c r="B47" s="133"/>
      <c r="C47" s="42" t="s">
        <v>245</v>
      </c>
      <c r="D47" s="42" t="s">
        <v>246</v>
      </c>
      <c r="E47" s="64" t="s">
        <v>237</v>
      </c>
      <c r="F47" s="64"/>
      <c r="G47" s="64"/>
      <c r="H47" s="60"/>
      <c r="I47" s="60"/>
      <c r="J47" s="60"/>
      <c r="K47" s="60"/>
      <c r="L47" s="60"/>
      <c r="M47" s="60"/>
      <c r="N47" s="60"/>
      <c r="O47" s="60"/>
      <c r="P47" s="60"/>
      <c r="Q47" s="48" t="str">
        <f t="shared" si="0"/>
        <v>P</v>
      </c>
      <c r="R47" s="65"/>
      <c r="S47" s="61"/>
      <c r="T47" s="62"/>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3"/>
      <c r="AS47" s="63"/>
    </row>
    <row r="48" spans="1:45" outlineLevel="1">
      <c r="A48" s="38" t="str">
        <f>IF(AND(D48="",D48=""),"",$D$3&amp;"_"&amp;ROW()-11-COUNTBLANK($D$12:D48))</f>
        <v>SMS_31</v>
      </c>
      <c r="B48" s="132"/>
      <c r="C48" s="42" t="s">
        <v>247</v>
      </c>
      <c r="D48" s="42" t="s">
        <v>248</v>
      </c>
      <c r="E48" s="64" t="s">
        <v>239</v>
      </c>
      <c r="F48" s="64"/>
      <c r="G48" s="64"/>
      <c r="H48" s="60"/>
      <c r="I48" s="60"/>
      <c r="J48" s="60"/>
      <c r="K48" s="60"/>
      <c r="L48" s="60"/>
      <c r="M48" s="60"/>
      <c r="N48" s="60"/>
      <c r="O48" s="60"/>
      <c r="P48" s="60"/>
      <c r="Q48" s="48" t="str">
        <f t="shared" si="0"/>
        <v>F</v>
      </c>
      <c r="R48" s="65" t="s">
        <v>291</v>
      </c>
      <c r="S48" s="61"/>
      <c r="T48" s="62"/>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3"/>
      <c r="AS48" s="63"/>
    </row>
    <row r="49" spans="1:45" ht="18.75" customHeight="1" outlineLevel="1">
      <c r="A49" s="38" t="str">
        <f>IF(AND(D49="",D49=""),"",$D$3&amp;"_"&amp;ROW()-11-COUNTBLANK($D$12:D49))</f>
        <v/>
      </c>
      <c r="B49" s="134" t="s">
        <v>340</v>
      </c>
      <c r="C49" s="135"/>
      <c r="D49" s="135"/>
      <c r="E49" s="135"/>
      <c r="F49" s="135"/>
      <c r="G49" s="136"/>
      <c r="H49" s="60"/>
      <c r="I49" s="60"/>
      <c r="J49" s="60"/>
      <c r="K49" s="60"/>
      <c r="L49" s="60"/>
      <c r="M49" s="60"/>
      <c r="N49" s="60"/>
      <c r="O49" s="60"/>
      <c r="P49" s="60"/>
      <c r="Q49" s="48" t="str">
        <f t="shared" si="0"/>
        <v/>
      </c>
      <c r="R49" s="65"/>
      <c r="S49" s="61"/>
      <c r="T49" s="62"/>
      <c r="U49" s="63"/>
      <c r="V49" s="63"/>
      <c r="W49" s="63"/>
      <c r="X49" s="63"/>
      <c r="Y49" s="63"/>
      <c r="Z49" s="63"/>
      <c r="AA49" s="63"/>
      <c r="AB49" s="63"/>
      <c r="AC49" s="63"/>
      <c r="AD49" s="63"/>
      <c r="AE49" s="63"/>
      <c r="AF49" s="63"/>
      <c r="AG49" s="63"/>
      <c r="AH49" s="63"/>
      <c r="AI49" s="63"/>
      <c r="AJ49" s="63"/>
      <c r="AK49" s="63"/>
      <c r="AL49" s="63"/>
      <c r="AM49" s="63"/>
      <c r="AN49" s="63"/>
      <c r="AO49" s="63"/>
      <c r="AP49" s="63"/>
      <c r="AQ49" s="63"/>
      <c r="AR49" s="63"/>
      <c r="AS49" s="63"/>
    </row>
    <row r="50" spans="1:45" ht="63.75" outlineLevel="1">
      <c r="A50" s="38" t="str">
        <f>IF(AND(D50="",D50=""),"",$D$3&amp;"_"&amp;ROW()-11-COUNTBLANK($D$12:D50))</f>
        <v>SMS_32</v>
      </c>
      <c r="B50" s="131" t="s">
        <v>341</v>
      </c>
      <c r="C50" s="42" t="s">
        <v>343</v>
      </c>
      <c r="D50" s="103" t="s">
        <v>667</v>
      </c>
      <c r="E50" s="64" t="s">
        <v>239</v>
      </c>
      <c r="F50" s="64"/>
      <c r="G50" s="64"/>
      <c r="H50" s="60"/>
      <c r="I50" s="60"/>
      <c r="J50" s="60"/>
      <c r="K50" s="60"/>
      <c r="L50" s="60"/>
      <c r="M50" s="60"/>
      <c r="N50" s="60"/>
      <c r="O50" s="60"/>
      <c r="P50" s="60"/>
      <c r="Q50" s="48" t="str">
        <f t="shared" si="0"/>
        <v>F</v>
      </c>
      <c r="R50" s="65" t="s">
        <v>357</v>
      </c>
      <c r="S50" s="61"/>
      <c r="T50" s="62"/>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3"/>
      <c r="AS50" s="63"/>
    </row>
    <row r="51" spans="1:45" ht="89.25" outlineLevel="1">
      <c r="A51" s="38" t="str">
        <f>IF(AND(D51="",D51=""),"",$D$3&amp;"_"&amp;ROW()-11-COUNTBLANK($D$12:D51))</f>
        <v>SMS_33</v>
      </c>
      <c r="B51" s="133"/>
      <c r="C51" s="42" t="s">
        <v>342</v>
      </c>
      <c r="D51" s="103" t="s">
        <v>705</v>
      </c>
      <c r="E51" s="64" t="s">
        <v>239</v>
      </c>
      <c r="F51" s="64"/>
      <c r="G51" s="64"/>
      <c r="H51" s="60"/>
      <c r="I51" s="60"/>
      <c r="J51" s="60"/>
      <c r="K51" s="60"/>
      <c r="L51" s="60"/>
      <c r="M51" s="60"/>
      <c r="N51" s="60"/>
      <c r="O51" s="60"/>
      <c r="P51" s="60"/>
      <c r="Q51" s="48" t="str">
        <f t="shared" si="0"/>
        <v>F</v>
      </c>
      <c r="R51" s="65" t="s">
        <v>360</v>
      </c>
      <c r="S51" s="61"/>
      <c r="T51" s="62"/>
      <c r="U51" s="63"/>
      <c r="V51" s="63"/>
      <c r="W51" s="63"/>
      <c r="X51" s="63"/>
      <c r="Y51" s="63"/>
      <c r="Z51" s="63"/>
      <c r="AA51" s="63"/>
      <c r="AB51" s="63"/>
      <c r="AC51" s="63"/>
      <c r="AD51" s="63"/>
      <c r="AE51" s="63"/>
      <c r="AF51" s="63"/>
      <c r="AG51" s="63"/>
      <c r="AH51" s="63"/>
      <c r="AI51" s="63"/>
      <c r="AJ51" s="63"/>
      <c r="AK51" s="63"/>
      <c r="AL51" s="63"/>
      <c r="AM51" s="63"/>
      <c r="AN51" s="63"/>
      <c r="AO51" s="63"/>
      <c r="AP51" s="63"/>
      <c r="AQ51" s="63"/>
      <c r="AR51" s="63"/>
      <c r="AS51" s="63"/>
    </row>
    <row r="52" spans="1:45" ht="89.25" outlineLevel="1">
      <c r="A52" s="38" t="str">
        <f>IF(AND(D52="",D52=""),"",$D$3&amp;"_"&amp;ROW()-11-COUNTBLANK($D$12:D52))</f>
        <v>SMS_34</v>
      </c>
      <c r="B52" s="133"/>
      <c r="C52" s="42" t="s">
        <v>344</v>
      </c>
      <c r="D52" s="103" t="s">
        <v>668</v>
      </c>
      <c r="E52" s="64" t="s">
        <v>239</v>
      </c>
      <c r="F52" s="64"/>
      <c r="G52" s="64"/>
      <c r="H52" s="60"/>
      <c r="I52" s="60"/>
      <c r="J52" s="60"/>
      <c r="K52" s="60"/>
      <c r="L52" s="60"/>
      <c r="M52" s="60"/>
      <c r="N52" s="60"/>
      <c r="O52" s="60"/>
      <c r="P52" s="60"/>
      <c r="Q52" s="48" t="str">
        <f t="shared" si="0"/>
        <v>F</v>
      </c>
      <c r="R52" s="65" t="s">
        <v>363</v>
      </c>
      <c r="S52" s="61"/>
      <c r="T52" s="62"/>
      <c r="U52" s="63"/>
      <c r="V52" s="63"/>
      <c r="W52" s="63"/>
      <c r="X52" s="63"/>
      <c r="Y52" s="63"/>
      <c r="Z52" s="63"/>
      <c r="AA52" s="63"/>
      <c r="AB52" s="63"/>
      <c r="AC52" s="63"/>
      <c r="AD52" s="63"/>
      <c r="AE52" s="63"/>
      <c r="AF52" s="63"/>
      <c r="AG52" s="63"/>
      <c r="AH52" s="63"/>
      <c r="AI52" s="63"/>
      <c r="AJ52" s="63"/>
      <c r="AK52" s="63"/>
      <c r="AL52" s="63"/>
      <c r="AM52" s="63"/>
      <c r="AN52" s="63"/>
      <c r="AO52" s="63"/>
      <c r="AP52" s="63"/>
      <c r="AQ52" s="63"/>
      <c r="AR52" s="63"/>
      <c r="AS52" s="63"/>
    </row>
    <row r="53" spans="1:45" ht="51" outlineLevel="1">
      <c r="A53" s="38" t="str">
        <f>IF(AND(D53="",D53=""),"",$D$3&amp;"_"&amp;ROW()-11-COUNTBLANK($D$12:D53))</f>
        <v>SMS_35</v>
      </c>
      <c r="B53" s="133"/>
      <c r="C53" s="42" t="s">
        <v>353</v>
      </c>
      <c r="D53" s="42" t="s">
        <v>666</v>
      </c>
      <c r="E53" s="64" t="s">
        <v>237</v>
      </c>
      <c r="F53" s="64"/>
      <c r="G53" s="64"/>
      <c r="H53" s="60"/>
      <c r="I53" s="60"/>
      <c r="J53" s="60"/>
      <c r="K53" s="60"/>
      <c r="L53" s="60"/>
      <c r="M53" s="60"/>
      <c r="N53" s="60"/>
      <c r="O53" s="60"/>
      <c r="P53" s="60"/>
      <c r="Q53" s="48" t="str">
        <f t="shared" si="0"/>
        <v>P</v>
      </c>
      <c r="R53" s="65"/>
      <c r="S53" s="61"/>
      <c r="T53" s="62"/>
      <c r="U53" s="63"/>
      <c r="V53" s="63"/>
      <c r="W53" s="63"/>
      <c r="X53" s="63"/>
      <c r="Y53" s="63"/>
      <c r="Z53" s="63"/>
      <c r="AA53" s="63"/>
      <c r="AB53" s="63"/>
      <c r="AC53" s="63"/>
      <c r="AD53" s="63"/>
      <c r="AE53" s="63"/>
      <c r="AF53" s="63"/>
      <c r="AG53" s="63"/>
      <c r="AH53" s="63"/>
      <c r="AI53" s="63"/>
      <c r="AJ53" s="63"/>
      <c r="AK53" s="63"/>
      <c r="AL53" s="63"/>
      <c r="AM53" s="63"/>
      <c r="AN53" s="63"/>
      <c r="AO53" s="63"/>
      <c r="AP53" s="63"/>
      <c r="AQ53" s="63"/>
      <c r="AR53" s="63"/>
      <c r="AS53" s="63"/>
    </row>
    <row r="54" spans="1:45" ht="38.25" outlineLevel="1">
      <c r="A54" s="38" t="str">
        <f>IF(AND(D54="",D54=""),"",$D$3&amp;"_"&amp;ROW()-11-COUNTBLANK($D$12:D54))</f>
        <v>SMS_36</v>
      </c>
      <c r="B54" s="131" t="s">
        <v>345</v>
      </c>
      <c r="C54" s="131" t="s">
        <v>416</v>
      </c>
      <c r="D54" s="67" t="s">
        <v>669</v>
      </c>
      <c r="E54" s="64" t="s">
        <v>237</v>
      </c>
      <c r="F54" s="64"/>
      <c r="G54" s="64"/>
      <c r="H54" s="60"/>
      <c r="I54" s="60"/>
      <c r="J54" s="60"/>
      <c r="K54" s="60"/>
      <c r="L54" s="60"/>
      <c r="M54" s="60"/>
      <c r="N54" s="60"/>
      <c r="O54" s="60"/>
      <c r="P54" s="60"/>
      <c r="Q54" s="48" t="str">
        <f t="shared" si="0"/>
        <v>P</v>
      </c>
      <c r="R54" s="65"/>
      <c r="S54" s="61"/>
      <c r="T54" s="62"/>
      <c r="U54" s="63"/>
      <c r="V54" s="63"/>
      <c r="W54" s="63"/>
      <c r="X54" s="63"/>
      <c r="Y54" s="63"/>
      <c r="Z54" s="63"/>
      <c r="AA54" s="63"/>
      <c r="AB54" s="63"/>
      <c r="AC54" s="63"/>
      <c r="AD54" s="63"/>
      <c r="AE54" s="63"/>
      <c r="AF54" s="63"/>
      <c r="AG54" s="63"/>
      <c r="AH54" s="63"/>
      <c r="AI54" s="63"/>
      <c r="AJ54" s="63"/>
      <c r="AK54" s="63"/>
      <c r="AL54" s="63"/>
      <c r="AM54" s="63"/>
      <c r="AN54" s="63"/>
      <c r="AO54" s="63"/>
      <c r="AP54" s="63"/>
      <c r="AQ54" s="63"/>
      <c r="AR54" s="63"/>
      <c r="AS54" s="63"/>
    </row>
    <row r="55" spans="1:45" ht="63.75" outlineLevel="1">
      <c r="A55" s="38" t="str">
        <f>IF(AND(D55="",D55=""),"",$D$3&amp;"_"&amp;ROW()-11-COUNTBLANK($D$12:D55))</f>
        <v>SMS_37</v>
      </c>
      <c r="B55" s="133"/>
      <c r="C55" s="132"/>
      <c r="D55" s="107" t="s">
        <v>670</v>
      </c>
      <c r="E55" s="64" t="s">
        <v>237</v>
      </c>
      <c r="F55" s="64"/>
      <c r="G55" s="64"/>
      <c r="H55" s="60"/>
      <c r="I55" s="60"/>
      <c r="J55" s="60"/>
      <c r="K55" s="60"/>
      <c r="L55" s="60"/>
      <c r="M55" s="60"/>
      <c r="N55" s="60"/>
      <c r="O55" s="60"/>
      <c r="P55" s="60"/>
      <c r="Q55" s="48" t="str">
        <f t="shared" ref="Q55:Q56" si="3">IF(OR(IF(G55="",IF(F55="",IF(E55="","",E55),F55),G55)="F",IF(J55="",IF(I55="",IF(H55="","",H55),I55),J55)="F",IF(M55="",IF(L55="",IF(K55="","",K55),L55),M55)="F",IF(P55="",IF(O55="",IF(N55="","",N55),O55),P55)="F")=TRUE,"F",IF(OR(IF(G55="",IF(F55="",IF(E55="","",E55),F55),G55)="PE",IF(J55="",IF(I55="",IF(H55="","",H55),I55),J55)="PE",IF(M55="",IF(L55="",IF(K55="","",K55),L55),M55)="PE",IF(P55="",IF(O55="",IF(N55="","",N55),O55),P55)="PE")=TRUE,"PE",IF(AND(IF(G55="",IF(F55="",IF(E55="","",E55),F55),G55)="",IF(J55="",IF(I55="",IF(H55="","",H55),I55),J55)="",IF(M55="",IF(L55="",IF(K55="","",K55),L55),M55)="",IF(P55="",IF(O55="",IF(N55="","",N55),O55),P55)="")=TRUE,"","P")))</f>
        <v>P</v>
      </c>
      <c r="R55" s="65"/>
      <c r="S55" s="61"/>
      <c r="T55" s="62"/>
      <c r="U55" s="63"/>
      <c r="V55" s="63"/>
      <c r="W55" s="63"/>
      <c r="X55" s="63"/>
      <c r="Y55" s="63"/>
      <c r="Z55" s="63"/>
      <c r="AA55" s="63"/>
      <c r="AB55" s="63"/>
      <c r="AC55" s="63"/>
      <c r="AD55" s="63"/>
      <c r="AE55" s="63"/>
      <c r="AF55" s="63"/>
      <c r="AG55" s="63"/>
      <c r="AH55" s="63"/>
      <c r="AI55" s="63"/>
      <c r="AJ55" s="63"/>
      <c r="AK55" s="63"/>
      <c r="AL55" s="63"/>
      <c r="AM55" s="63"/>
      <c r="AN55" s="63"/>
      <c r="AO55" s="63"/>
      <c r="AP55" s="63"/>
      <c r="AQ55" s="63"/>
      <c r="AR55" s="63"/>
      <c r="AS55" s="63"/>
    </row>
    <row r="56" spans="1:45" ht="38.25" outlineLevel="1">
      <c r="A56" s="38" t="str">
        <f>IF(AND(D56="",D56=""),"",$D$3&amp;"_"&amp;ROW()-11-COUNTBLANK($D$12:D56))</f>
        <v>SMS_38</v>
      </c>
      <c r="B56" s="133"/>
      <c r="C56" s="131" t="s">
        <v>415</v>
      </c>
      <c r="D56" s="67" t="s">
        <v>669</v>
      </c>
      <c r="E56" s="64" t="s">
        <v>237</v>
      </c>
      <c r="F56" s="64"/>
      <c r="G56" s="64"/>
      <c r="H56" s="60"/>
      <c r="I56" s="60"/>
      <c r="J56" s="60"/>
      <c r="K56" s="60"/>
      <c r="L56" s="60"/>
      <c r="M56" s="60"/>
      <c r="N56" s="60"/>
      <c r="O56" s="60"/>
      <c r="P56" s="60"/>
      <c r="Q56" s="48" t="str">
        <f t="shared" si="3"/>
        <v>P</v>
      </c>
      <c r="R56" s="65"/>
      <c r="S56" s="61"/>
      <c r="T56" s="62"/>
      <c r="U56" s="63"/>
      <c r="V56" s="63"/>
      <c r="W56" s="63"/>
      <c r="X56" s="63"/>
      <c r="Y56" s="63"/>
      <c r="Z56" s="63"/>
      <c r="AA56" s="63"/>
      <c r="AB56" s="63"/>
      <c r="AC56" s="63"/>
      <c r="AD56" s="63"/>
      <c r="AE56" s="63"/>
      <c r="AF56" s="63"/>
      <c r="AG56" s="63"/>
      <c r="AH56" s="63"/>
      <c r="AI56" s="63"/>
      <c r="AJ56" s="63"/>
      <c r="AK56" s="63"/>
      <c r="AL56" s="63"/>
      <c r="AM56" s="63"/>
      <c r="AN56" s="63"/>
      <c r="AO56" s="63"/>
      <c r="AP56" s="63"/>
      <c r="AQ56" s="63"/>
      <c r="AR56" s="63"/>
      <c r="AS56" s="63"/>
    </row>
    <row r="57" spans="1:45" ht="63.75" outlineLevel="1">
      <c r="A57" s="38" t="str">
        <f>IF(AND(D57="",D57=""),"",$D$3&amp;"_"&amp;ROW()-11-COUNTBLANK($D$12:D57))</f>
        <v>SMS_39</v>
      </c>
      <c r="B57" s="133"/>
      <c r="C57" s="132"/>
      <c r="D57" s="107" t="s">
        <v>670</v>
      </c>
      <c r="E57" s="64" t="s">
        <v>237</v>
      </c>
      <c r="F57" s="64"/>
      <c r="G57" s="64"/>
      <c r="H57" s="60"/>
      <c r="I57" s="60"/>
      <c r="J57" s="60"/>
      <c r="K57" s="60"/>
      <c r="L57" s="60"/>
      <c r="M57" s="60"/>
      <c r="N57" s="60"/>
      <c r="O57" s="60"/>
      <c r="P57" s="60"/>
      <c r="Q57" s="48" t="str">
        <f t="shared" ref="Q57" si="4">IF(OR(IF(G57="",IF(F57="",IF(E57="","",E57),F57),G57)="F",IF(J57="",IF(I57="",IF(H57="","",H57),I57),J57)="F",IF(M57="",IF(L57="",IF(K57="","",K57),L57),M57)="F",IF(P57="",IF(O57="",IF(N57="","",N57),O57),P57)="F")=TRUE,"F",IF(OR(IF(G57="",IF(F57="",IF(E57="","",E57),F57),G57)="PE",IF(J57="",IF(I57="",IF(H57="","",H57),I57),J57)="PE",IF(M57="",IF(L57="",IF(K57="","",K57),L57),M57)="PE",IF(P57="",IF(O57="",IF(N57="","",N57),O57),P57)="PE")=TRUE,"PE",IF(AND(IF(G57="",IF(F57="",IF(E57="","",E57),F57),G57)="",IF(J57="",IF(I57="",IF(H57="","",H57),I57),J57)="",IF(M57="",IF(L57="",IF(K57="","",K57),L57),M57)="",IF(P57="",IF(O57="",IF(N57="","",N57),O57),P57)="")=TRUE,"","P")))</f>
        <v>P</v>
      </c>
      <c r="R57" s="65"/>
      <c r="S57" s="61"/>
      <c r="T57" s="62"/>
      <c r="U57" s="63"/>
      <c r="V57" s="63"/>
      <c r="W57" s="63"/>
      <c r="X57" s="63"/>
      <c r="Y57" s="63"/>
      <c r="Z57" s="63"/>
      <c r="AA57" s="63"/>
      <c r="AB57" s="63"/>
      <c r="AC57" s="63"/>
      <c r="AD57" s="63"/>
      <c r="AE57" s="63"/>
      <c r="AF57" s="63"/>
      <c r="AG57" s="63"/>
      <c r="AH57" s="63"/>
      <c r="AI57" s="63"/>
      <c r="AJ57" s="63"/>
      <c r="AK57" s="63"/>
      <c r="AL57" s="63"/>
      <c r="AM57" s="63"/>
      <c r="AN57" s="63"/>
      <c r="AO57" s="63"/>
      <c r="AP57" s="63"/>
      <c r="AQ57" s="63"/>
      <c r="AR57" s="63"/>
      <c r="AS57" s="63"/>
    </row>
    <row r="58" spans="1:45" outlineLevel="1">
      <c r="A58" s="38" t="str">
        <f>IF(AND(D58="",D58=""),"",$D$3&amp;"_"&amp;ROW()-11-COUNTBLANK($D$12:D58))</f>
        <v>SMS_40</v>
      </c>
      <c r="B58" s="133"/>
      <c r="C58" s="42" t="s">
        <v>346</v>
      </c>
      <c r="D58" s="42" t="s">
        <v>347</v>
      </c>
      <c r="E58" s="64" t="s">
        <v>237</v>
      </c>
      <c r="F58" s="64"/>
      <c r="G58" s="64"/>
      <c r="H58" s="60"/>
      <c r="I58" s="60"/>
      <c r="J58" s="60"/>
      <c r="K58" s="60"/>
      <c r="L58" s="60"/>
      <c r="M58" s="60"/>
      <c r="N58" s="60"/>
      <c r="O58" s="60"/>
      <c r="P58" s="60"/>
      <c r="Q58" s="48" t="str">
        <f t="shared" si="0"/>
        <v>P</v>
      </c>
      <c r="R58" s="65"/>
      <c r="S58" s="61"/>
      <c r="T58" s="62"/>
      <c r="U58" s="63"/>
      <c r="V58" s="63"/>
      <c r="W58" s="63"/>
      <c r="X58" s="63"/>
      <c r="Y58" s="63"/>
      <c r="Z58" s="63"/>
      <c r="AA58" s="63"/>
      <c r="AB58" s="63"/>
      <c r="AC58" s="63"/>
      <c r="AD58" s="63"/>
      <c r="AE58" s="63"/>
      <c r="AF58" s="63"/>
      <c r="AG58" s="63"/>
      <c r="AH58" s="63"/>
      <c r="AI58" s="63"/>
      <c r="AJ58" s="63"/>
      <c r="AK58" s="63"/>
      <c r="AL58" s="63"/>
      <c r="AM58" s="63"/>
      <c r="AN58" s="63"/>
      <c r="AO58" s="63"/>
      <c r="AP58" s="63"/>
      <c r="AQ58" s="63"/>
      <c r="AR58" s="63"/>
      <c r="AS58" s="63"/>
    </row>
    <row r="59" spans="1:45" outlineLevel="1">
      <c r="A59" s="38" t="str">
        <f>IF(AND(D59="",D59=""),"",$D$3&amp;"_"&amp;ROW()-11-COUNTBLANK($D$12:D59))</f>
        <v>SMS_41</v>
      </c>
      <c r="B59" s="133"/>
      <c r="C59" s="42" t="s">
        <v>348</v>
      </c>
      <c r="D59" s="42" t="s">
        <v>248</v>
      </c>
      <c r="E59" s="64" t="s">
        <v>237</v>
      </c>
      <c r="F59" s="64"/>
      <c r="G59" s="64"/>
      <c r="H59" s="60"/>
      <c r="I59" s="60"/>
      <c r="J59" s="60"/>
      <c r="K59" s="60"/>
      <c r="L59" s="60"/>
      <c r="M59" s="60"/>
      <c r="N59" s="60"/>
      <c r="O59" s="60"/>
      <c r="P59" s="60"/>
      <c r="Q59" s="48" t="str">
        <f t="shared" si="0"/>
        <v>P</v>
      </c>
      <c r="R59" s="65"/>
      <c r="S59" s="61"/>
      <c r="T59" s="62"/>
      <c r="U59" s="63"/>
      <c r="V59" s="63"/>
      <c r="W59" s="63"/>
      <c r="X59" s="63"/>
      <c r="Y59" s="63"/>
      <c r="Z59" s="63"/>
      <c r="AA59" s="63"/>
      <c r="AB59" s="63"/>
      <c r="AC59" s="63"/>
      <c r="AD59" s="63"/>
      <c r="AE59" s="63"/>
      <c r="AF59" s="63"/>
      <c r="AG59" s="63"/>
      <c r="AH59" s="63"/>
      <c r="AI59" s="63"/>
      <c r="AJ59" s="63"/>
      <c r="AK59" s="63"/>
      <c r="AL59" s="63"/>
      <c r="AM59" s="63"/>
      <c r="AN59" s="63"/>
      <c r="AO59" s="63"/>
      <c r="AP59" s="63"/>
      <c r="AQ59" s="63"/>
      <c r="AR59" s="63"/>
      <c r="AS59" s="63"/>
    </row>
    <row r="60" spans="1:45" ht="25.5" outlineLevel="1">
      <c r="A60" s="38" t="str">
        <f>IF(AND(D60="",D60=""),"",$D$3&amp;"_"&amp;ROW()-11-COUNTBLANK($D$12:D60))</f>
        <v>SMS_42</v>
      </c>
      <c r="B60" s="133"/>
      <c r="C60" s="42" t="s">
        <v>349</v>
      </c>
      <c r="D60" s="42" t="s">
        <v>350</v>
      </c>
      <c r="E60" s="64" t="s">
        <v>237</v>
      </c>
      <c r="F60" s="64"/>
      <c r="G60" s="64"/>
      <c r="H60" s="60"/>
      <c r="I60" s="60"/>
      <c r="J60" s="60"/>
      <c r="K60" s="60"/>
      <c r="L60" s="60"/>
      <c r="M60" s="60"/>
      <c r="N60" s="60"/>
      <c r="O60" s="60"/>
      <c r="P60" s="60"/>
      <c r="Q60" s="48" t="str">
        <f t="shared" si="0"/>
        <v>P</v>
      </c>
      <c r="R60" s="65"/>
      <c r="S60" s="61"/>
      <c r="T60" s="62"/>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row>
    <row r="61" spans="1:45" outlineLevel="1">
      <c r="A61" s="38" t="str">
        <f>IF(AND(D61="",D61=""),"",$D$3&amp;"_"&amp;ROW()-11-COUNTBLANK($D$12:D61))</f>
        <v>SMS_43</v>
      </c>
      <c r="B61" s="132"/>
      <c r="C61" s="42" t="s">
        <v>351</v>
      </c>
      <c r="D61" s="42" t="s">
        <v>352</v>
      </c>
      <c r="E61" s="64" t="s">
        <v>237</v>
      </c>
      <c r="F61" s="64"/>
      <c r="G61" s="64"/>
      <c r="H61" s="60"/>
      <c r="I61" s="60"/>
      <c r="J61" s="60"/>
      <c r="K61" s="60"/>
      <c r="L61" s="60"/>
      <c r="M61" s="60"/>
      <c r="N61" s="60"/>
      <c r="O61" s="60"/>
      <c r="P61" s="60"/>
      <c r="Q61" s="48" t="str">
        <f t="shared" si="0"/>
        <v>P</v>
      </c>
      <c r="R61" s="65"/>
      <c r="S61" s="61"/>
      <c r="T61" s="62"/>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row>
    <row r="62" spans="1:45" ht="18">
      <c r="A62" s="38" t="str">
        <f>IF(AND(D62="",D62=""),"",$D$3&amp;"_"&amp;ROW()-11-COUNTBLANK($D$12:D62))</f>
        <v/>
      </c>
      <c r="B62" s="53" t="s">
        <v>177</v>
      </c>
      <c r="C62" s="39" t="s">
        <v>258</v>
      </c>
      <c r="D62" s="54"/>
      <c r="E62" s="54"/>
      <c r="F62" s="54"/>
      <c r="G62" s="54"/>
      <c r="H62" s="54"/>
      <c r="I62" s="54"/>
      <c r="J62" s="54"/>
      <c r="K62" s="54"/>
      <c r="L62" s="54"/>
      <c r="M62" s="54"/>
      <c r="N62" s="54"/>
      <c r="O62" s="54"/>
      <c r="P62" s="54"/>
      <c r="Q62" s="54"/>
      <c r="R62" s="70"/>
      <c r="S62" s="55"/>
    </row>
    <row r="63" spans="1:45" s="59" customFormat="1" ht="16.5" outlineLevel="1">
      <c r="A63" s="38" t="str">
        <f>IF(AND(D63="",D63=""),"",$D$3&amp;"_"&amp;ROW()-11-COUNTBLANK($D$12:D63))</f>
        <v/>
      </c>
      <c r="B63" s="56" t="s">
        <v>164</v>
      </c>
      <c r="C63" s="57"/>
      <c r="D63" s="57"/>
      <c r="E63" s="57"/>
      <c r="F63" s="57"/>
      <c r="G63" s="57"/>
      <c r="H63" s="57"/>
      <c r="I63" s="57"/>
      <c r="J63" s="57"/>
      <c r="K63" s="57"/>
      <c r="L63" s="57"/>
      <c r="M63" s="57"/>
      <c r="N63" s="57"/>
      <c r="O63" s="57"/>
      <c r="P63" s="57"/>
      <c r="Q63" s="57"/>
      <c r="R63" s="71"/>
      <c r="S63" s="58"/>
    </row>
    <row r="64" spans="1:45" ht="18.75" customHeight="1" outlineLevel="1">
      <c r="A64" s="38" t="str">
        <f>IF(AND(D64="",D64=""),"",$D$3&amp;"_"&amp;ROW()-11-COUNTBLANK($D$12:D64))</f>
        <v/>
      </c>
      <c r="B64" s="134" t="s">
        <v>400</v>
      </c>
      <c r="C64" s="135"/>
      <c r="D64" s="135"/>
      <c r="E64" s="135"/>
      <c r="F64" s="135"/>
      <c r="G64" s="136"/>
      <c r="H64" s="60"/>
      <c r="I64" s="60"/>
      <c r="J64" s="60"/>
      <c r="K64" s="60"/>
      <c r="L64" s="60"/>
      <c r="M64" s="60"/>
      <c r="N64" s="60"/>
      <c r="O64" s="60"/>
      <c r="P64" s="60"/>
      <c r="Q64" s="48" t="str">
        <f>IF(OR(IF(G64="",IF(F64="",IF(E64="","",E64),F64),G64)="F",IF(J64="",IF(I64="",IF(H64="","",H64),I64),J64)="F",IF(M64="",IF(L64="",IF(K64="","",K64),L64),M64)="F",IF(P64="",IF(O64="",IF(N64="","",N64),O64),P64)="F")=TRUE,"F",IF(OR(IF(G64="",IF(F64="",IF(E64="","",E64),F64),G64)="PE",IF(J64="",IF(I64="",IF(H64="","",H64),I64),J64)="PE",IF(M64="",IF(L64="",IF(K64="","",K64),L64),M64)="PE",IF(P64="",IF(O64="",IF(N64="","",N64),O64),P64)="PE")=TRUE,"PE",IF(AND(IF(G64="",IF(F64="",IF(E64="","",E64),F64),G64)="",IF(J64="",IF(I64="",IF(H64="","",H64),I64),J64)="",IF(M64="",IF(L64="",IF(K64="","",K64),L64),M64)="",IF(P64="",IF(O64="",IF(N64="","",N64),O64),P64)="")=TRUE,"","P")))</f>
        <v/>
      </c>
      <c r="R64" s="65"/>
      <c r="S64" s="61"/>
      <c r="T64" s="62"/>
      <c r="U64" s="63"/>
      <c r="V64" s="63"/>
      <c r="W64" s="63"/>
      <c r="X64" s="63"/>
      <c r="Y64" s="63"/>
      <c r="Z64" s="63"/>
      <c r="AA64" s="63"/>
      <c r="AB64" s="63"/>
      <c r="AC64" s="63"/>
      <c r="AD64" s="63"/>
      <c r="AE64" s="63"/>
      <c r="AF64" s="63"/>
      <c r="AG64" s="63"/>
      <c r="AH64" s="63"/>
      <c r="AI64" s="63"/>
      <c r="AJ64" s="63"/>
      <c r="AK64" s="63"/>
      <c r="AL64" s="63"/>
      <c r="AM64" s="63"/>
      <c r="AN64" s="63"/>
      <c r="AO64" s="63"/>
      <c r="AP64" s="63"/>
      <c r="AQ64" s="63"/>
      <c r="AR64" s="63"/>
      <c r="AS64" s="63"/>
    </row>
    <row r="65" spans="1:45" ht="18.75" customHeight="1" outlineLevel="1">
      <c r="A65" s="40"/>
      <c r="B65" s="143" t="s">
        <v>277</v>
      </c>
      <c r="C65" s="144"/>
      <c r="D65" s="144"/>
      <c r="E65" s="144"/>
      <c r="F65" s="144"/>
      <c r="G65" s="145"/>
      <c r="H65" s="60"/>
      <c r="I65" s="60"/>
      <c r="J65" s="60"/>
      <c r="K65" s="60"/>
      <c r="L65" s="60"/>
      <c r="M65" s="60"/>
      <c r="N65" s="60"/>
      <c r="O65" s="60"/>
      <c r="P65" s="60"/>
      <c r="Q65" s="48"/>
      <c r="R65" s="65"/>
      <c r="S65" s="61"/>
      <c r="T65" s="62"/>
      <c r="U65" s="63"/>
      <c r="V65" s="63"/>
      <c r="W65" s="63"/>
      <c r="X65" s="63"/>
      <c r="Y65" s="63"/>
      <c r="Z65" s="63"/>
      <c r="AA65" s="63"/>
      <c r="AB65" s="63"/>
      <c r="AC65" s="63"/>
      <c r="AD65" s="63"/>
      <c r="AE65" s="63"/>
      <c r="AF65" s="63"/>
      <c r="AG65" s="63"/>
      <c r="AH65" s="63"/>
      <c r="AI65" s="63"/>
      <c r="AJ65" s="63"/>
      <c r="AK65" s="63"/>
      <c r="AL65" s="63"/>
      <c r="AM65" s="63"/>
      <c r="AN65" s="63"/>
      <c r="AO65" s="63"/>
      <c r="AP65" s="63"/>
      <c r="AQ65" s="63"/>
      <c r="AR65" s="63"/>
      <c r="AS65" s="63"/>
    </row>
    <row r="66" spans="1:45" ht="38.25" outlineLevel="1">
      <c r="A66" s="40" t="str">
        <f>IF(AND(D66="",D66=""),"",$D$3&amp;"_"&amp;ROW()-11-COUNTBLANK($D$13:D66))</f>
        <v>SMS_45</v>
      </c>
      <c r="B66" s="42" t="s">
        <v>179</v>
      </c>
      <c r="C66" s="42" t="s">
        <v>260</v>
      </c>
      <c r="D66" s="42" t="s">
        <v>674</v>
      </c>
      <c r="E66" s="64" t="s">
        <v>239</v>
      </c>
      <c r="F66" s="64"/>
      <c r="G66" s="64"/>
      <c r="H66" s="60"/>
      <c r="I66" s="60"/>
      <c r="J66" s="60"/>
      <c r="K66" s="60"/>
      <c r="L66" s="60"/>
      <c r="M66" s="60"/>
      <c r="N66" s="60"/>
      <c r="O66" s="60"/>
      <c r="P66" s="60"/>
      <c r="Q66" s="48" t="str">
        <f>IF(OR(IF(G66="",IF(F66="",IF(E66="","",E66),F66),G66)="F",IF(J66="",IF(I66="",IF(H66="","",H66),I66),J66)="F",IF(M66="",IF(L66="",IF(K66="","",K66),L66),M66)="F",IF(P66="",IF(O66="",IF(N66="","",N66),O66),P66)="F")=TRUE,"F",IF(OR(IF(G66="",IF(F66="",IF(E66="","",E66),F66),G66)="PE",IF(J66="",IF(I66="",IF(H66="","",H66),I66),J66)="PE",IF(M66="",IF(L66="",IF(K66="","",K66),L66),M66)="PE",IF(P66="",IF(O66="",IF(N66="","",N66),O66),P66)="PE")=TRUE,"PE",IF(AND(IF(G66="",IF(F66="",IF(E66="","",E66),F66),G66)="",IF(J66="",IF(I66="",IF(H66="","",H66),I66),J66)="",IF(M66="",IF(L66="",IF(K66="","",K66),L66),M66)="",IF(P66="",IF(O66="",IF(N66="","",N66),O66),P66)="")=TRUE,"","P")))</f>
        <v>F</v>
      </c>
      <c r="R66" s="65" t="s">
        <v>512</v>
      </c>
      <c r="S66" s="61"/>
      <c r="T66" s="62"/>
      <c r="U66" s="63"/>
      <c r="V66" s="63"/>
      <c r="W66" s="63"/>
      <c r="X66" s="63"/>
      <c r="Y66" s="63"/>
      <c r="Z66" s="63"/>
      <c r="AA66" s="63"/>
      <c r="AB66" s="63"/>
      <c r="AC66" s="63"/>
      <c r="AD66" s="63"/>
      <c r="AE66" s="63"/>
      <c r="AF66" s="63"/>
      <c r="AG66" s="63"/>
      <c r="AH66" s="63"/>
      <c r="AI66" s="63"/>
      <c r="AJ66" s="63"/>
      <c r="AK66" s="63"/>
      <c r="AL66" s="63"/>
      <c r="AM66" s="63"/>
      <c r="AN66" s="63"/>
      <c r="AO66" s="63"/>
      <c r="AP66" s="63"/>
      <c r="AQ66" s="63"/>
      <c r="AR66" s="63"/>
      <c r="AS66" s="63"/>
    </row>
    <row r="67" spans="1:45" ht="51" outlineLevel="1">
      <c r="A67" s="40" t="str">
        <f>IF(AND(D67="",D67=""),"",$D$3&amp;"_"&amp;ROW()-11-COUNTBLANK($D$13:D67))</f>
        <v>SMS_46</v>
      </c>
      <c r="B67" s="41" t="s">
        <v>181</v>
      </c>
      <c r="C67" s="42" t="s">
        <v>259</v>
      </c>
      <c r="D67" s="103" t="s">
        <v>681</v>
      </c>
      <c r="E67" s="64" t="s">
        <v>239</v>
      </c>
      <c r="F67" s="64"/>
      <c r="G67" s="64"/>
      <c r="H67" s="60"/>
      <c r="I67" s="60"/>
      <c r="J67" s="60"/>
      <c r="K67" s="60"/>
      <c r="L67" s="60"/>
      <c r="M67" s="60"/>
      <c r="N67" s="60"/>
      <c r="O67" s="60"/>
      <c r="P67" s="60"/>
      <c r="Q67" s="48" t="str">
        <f>IF(OR(IF(G67="",IF(F67="",IF(E67="","",E67),F67),G67)="F",IF(J67="",IF(I67="",IF(H67="","",H67),I67),J67)="F",IF(M67="",IF(L67="",IF(K67="","",K67),L67),M67)="F",IF(P67="",IF(O67="",IF(N67="","",N67),O67),P67)="F")=TRUE,"F",IF(OR(IF(G67="",IF(F67="",IF(E67="","",E67),F67),G67)="PE",IF(J67="",IF(I67="",IF(H67="","",H67),I67),J67)="PE",IF(M67="",IF(L67="",IF(K67="","",K67),L67),M67)="PE",IF(P67="",IF(O67="",IF(N67="","",N67),O67),P67)="PE")=TRUE,"PE",IF(AND(IF(G67="",IF(F67="",IF(E67="","",E67),F67),G67)="",IF(J67="",IF(I67="",IF(H67="","",H67),I67),J67)="",IF(M67="",IF(L67="",IF(K67="","",K67),L67),M67)="",IF(P67="",IF(O67="",IF(N67="","",N67),O67),P67)="")=TRUE,"","P")))</f>
        <v>F</v>
      </c>
      <c r="R67" s="65" t="s">
        <v>292</v>
      </c>
      <c r="S67" s="61"/>
      <c r="T67" s="62"/>
      <c r="U67" s="63"/>
      <c r="V67" s="63"/>
      <c r="W67" s="63"/>
      <c r="X67" s="63"/>
      <c r="Y67" s="63"/>
      <c r="Z67" s="63"/>
      <c r="AA67" s="63"/>
      <c r="AB67" s="63"/>
      <c r="AC67" s="63"/>
      <c r="AD67" s="63"/>
      <c r="AE67" s="63"/>
      <c r="AF67" s="63"/>
      <c r="AG67" s="63"/>
      <c r="AH67" s="63"/>
      <c r="AI67" s="63"/>
      <c r="AJ67" s="63"/>
      <c r="AK67" s="63"/>
      <c r="AL67" s="63"/>
      <c r="AM67" s="63"/>
      <c r="AN67" s="63"/>
      <c r="AO67" s="63"/>
      <c r="AP67" s="63"/>
      <c r="AQ67" s="63"/>
      <c r="AR67" s="63"/>
      <c r="AS67" s="63"/>
    </row>
    <row r="68" spans="1:45" ht="63.75" outlineLevel="1">
      <c r="A68" s="40" t="str">
        <f>IF(AND(D68="",D68=""),"",$D$3&amp;"_"&amp;ROW()-11-COUNTBLANK($D$13:D68))</f>
        <v>SMS_47</v>
      </c>
      <c r="B68" s="41" t="s">
        <v>265</v>
      </c>
      <c r="C68" s="42" t="s">
        <v>266</v>
      </c>
      <c r="D68" s="42" t="s">
        <v>676</v>
      </c>
      <c r="E68" s="64" t="s">
        <v>239</v>
      </c>
      <c r="F68" s="64"/>
      <c r="G68" s="64"/>
      <c r="H68" s="60"/>
      <c r="I68" s="60"/>
      <c r="J68" s="60"/>
      <c r="K68" s="60"/>
      <c r="L68" s="60"/>
      <c r="M68" s="60"/>
      <c r="N68" s="60"/>
      <c r="O68" s="60"/>
      <c r="P68" s="60"/>
      <c r="Q68" s="48" t="str">
        <f>IF(OR(IF(G68="",IF(F68="",IF(E68="","",E68),F68),G68)="F",IF(J68="",IF(I68="",IF(H68="","",H68),I68),J68)="F",IF(M68="",IF(L68="",IF(K68="","",K68),L68),M68)="F",IF(P68="",IF(O68="",IF(N68="","",N68),O68),P68)="F")=TRUE,"F",IF(OR(IF(G68="",IF(F68="",IF(E68="","",E68),F68),G68)="PE",IF(J68="",IF(I68="",IF(H68="","",H68),I68),J68)="PE",IF(M68="",IF(L68="",IF(K68="","",K68),L68),M68)="PE",IF(P68="",IF(O68="",IF(N68="","",N68),O68),P68)="PE")=TRUE,"PE",IF(AND(IF(G68="",IF(F68="",IF(E68="","",E68),F68),G68)="",IF(J68="",IF(I68="",IF(H68="","",H68),I68),J68)="",IF(M68="",IF(L68="",IF(K68="","",K68),L68),M68)="",IF(P68="",IF(O68="",IF(N68="","",N68),O68),P68)="")=TRUE,"","P")))</f>
        <v>F</v>
      </c>
      <c r="R68" s="65" t="s">
        <v>293</v>
      </c>
      <c r="S68" s="61"/>
      <c r="T68" s="62"/>
      <c r="U68" s="63"/>
      <c r="V68" s="63"/>
      <c r="W68" s="63"/>
      <c r="X68" s="63"/>
      <c r="Y68" s="63"/>
      <c r="Z68" s="63"/>
      <c r="AA68" s="63"/>
      <c r="AB68" s="63"/>
      <c r="AC68" s="63"/>
      <c r="AD68" s="63"/>
      <c r="AE68" s="63"/>
      <c r="AF68" s="63"/>
      <c r="AG68" s="63"/>
      <c r="AH68" s="63"/>
      <c r="AI68" s="63"/>
      <c r="AJ68" s="63"/>
      <c r="AK68" s="63"/>
      <c r="AL68" s="63"/>
      <c r="AM68" s="63"/>
      <c r="AN68" s="63"/>
      <c r="AO68" s="63"/>
      <c r="AP68" s="63"/>
      <c r="AQ68" s="63"/>
      <c r="AR68" s="63"/>
      <c r="AS68" s="63"/>
    </row>
    <row r="69" spans="1:45" ht="51" outlineLevel="1">
      <c r="A69" s="40" t="str">
        <f>IF(AND(D69="",D69=""),"",$D$3&amp;"_"&amp;ROW()-11-COUNTBLANK($D$13:D69))</f>
        <v>SMS_48</v>
      </c>
      <c r="B69" s="42" t="s">
        <v>559</v>
      </c>
      <c r="C69" s="42" t="s">
        <v>308</v>
      </c>
      <c r="D69" s="42" t="s">
        <v>680</v>
      </c>
      <c r="E69" s="64" t="s">
        <v>237</v>
      </c>
      <c r="F69" s="64"/>
      <c r="G69" s="64"/>
      <c r="H69" s="60"/>
      <c r="I69" s="60"/>
      <c r="J69" s="60"/>
      <c r="K69" s="60"/>
      <c r="L69" s="60"/>
      <c r="M69" s="60"/>
      <c r="N69" s="60"/>
      <c r="O69" s="60"/>
      <c r="P69" s="60"/>
      <c r="Q69" s="48" t="str">
        <f>IF(OR(IF(G69="",IF(F69="",IF(E69="","",E69),F69),G69)="F",IF(J69="",IF(I69="",IF(H69="","",H69),I69),J69)="F",IF(M69="",IF(L69="",IF(K69="","",K69),L69),M69)="F",IF(P69="",IF(O69="",IF(N69="","",N69),O69),P69)="F")=TRUE,"F",IF(OR(IF(G69="",IF(F69="",IF(E69="","",E69),F69),G69)="PE",IF(J69="",IF(I69="",IF(H69="","",H69),I69),J69)="PE",IF(M69="",IF(L69="",IF(K69="","",K69),L69),M69)="PE",IF(P69="",IF(O69="",IF(N69="","",N69),O69),P69)="PE")=TRUE,"PE",IF(AND(IF(G69="",IF(F69="",IF(E69="","",E69),F69),G69)="",IF(J69="",IF(I69="",IF(H69="","",H69),I69),J69)="",IF(M69="",IF(L69="",IF(K69="","",K69),L69),M69)="",IF(P69="",IF(O69="",IF(N69="","",N69),O69),P69)="")=TRUE,"","P")))</f>
        <v>P</v>
      </c>
      <c r="R69" s="65"/>
      <c r="S69" s="61"/>
      <c r="T69" s="62"/>
      <c r="U69" s="63"/>
      <c r="V69" s="63"/>
      <c r="W69" s="63"/>
      <c r="X69" s="63"/>
      <c r="Y69" s="63"/>
      <c r="Z69" s="63"/>
      <c r="AA69" s="63"/>
      <c r="AB69" s="63"/>
      <c r="AC69" s="63"/>
      <c r="AD69" s="63"/>
      <c r="AE69" s="63"/>
      <c r="AF69" s="63"/>
      <c r="AG69" s="63"/>
      <c r="AH69" s="63"/>
      <c r="AI69" s="63"/>
      <c r="AJ69" s="63"/>
      <c r="AK69" s="63"/>
      <c r="AL69" s="63"/>
      <c r="AM69" s="63"/>
      <c r="AN69" s="63"/>
      <c r="AO69" s="63"/>
      <c r="AP69" s="63"/>
      <c r="AQ69" s="63"/>
      <c r="AR69" s="63"/>
      <c r="AS69" s="63"/>
    </row>
    <row r="70" spans="1:45" ht="38.25" outlineLevel="1">
      <c r="A70" s="40" t="str">
        <f>IF(AND(D70="",D70=""),"",$D$3&amp;"_"&amp;ROW()-11-COUNTBLANK($D$13:D70))</f>
        <v>SMS_49</v>
      </c>
      <c r="B70" s="42" t="s">
        <v>677</v>
      </c>
      <c r="C70" s="42" t="s">
        <v>678</v>
      </c>
      <c r="D70" s="42" t="s">
        <v>679</v>
      </c>
      <c r="E70" s="64" t="s">
        <v>237</v>
      </c>
      <c r="F70" s="64"/>
      <c r="G70" s="64"/>
      <c r="H70" s="60"/>
      <c r="I70" s="60"/>
      <c r="J70" s="60"/>
      <c r="K70" s="60"/>
      <c r="L70" s="60"/>
      <c r="M70" s="60"/>
      <c r="N70" s="60"/>
      <c r="O70" s="60"/>
      <c r="P70" s="60"/>
      <c r="Q70" s="48" t="str">
        <f>IF(OR(IF(G70="",IF(F70="",IF(E70="","",E70),F70),G70)="F",IF(J70="",IF(I70="",IF(H70="","",H70),I70),J70)="F",IF(M70="",IF(L70="",IF(K70="","",K70),L70),M70)="F",IF(P70="",IF(O70="",IF(N70="","",N70),O70),P70)="F")=TRUE,"F",IF(OR(IF(G70="",IF(F70="",IF(E70="","",E70),F70),G70)="PE",IF(J70="",IF(I70="",IF(H70="","",H70),I70),J70)="PE",IF(M70="",IF(L70="",IF(K70="","",K70),L70),M70)="PE",IF(P70="",IF(O70="",IF(N70="","",N70),O70),P70)="PE")=TRUE,"PE",IF(AND(IF(G70="",IF(F70="",IF(E70="","",E70),F70),G70)="",IF(J70="",IF(I70="",IF(H70="","",H70),I70),J70)="",IF(M70="",IF(L70="",IF(K70="","",K70),L70),M70)="",IF(P70="",IF(O70="",IF(N70="","",N70),O70),P70)="")=TRUE,"","P")))</f>
        <v>P</v>
      </c>
      <c r="R70" s="65"/>
      <c r="S70" s="61"/>
      <c r="T70" s="62"/>
      <c r="U70" s="63"/>
      <c r="V70" s="63"/>
      <c r="W70" s="63"/>
      <c r="X70" s="63"/>
      <c r="Y70" s="63"/>
      <c r="Z70" s="63"/>
      <c r="AA70" s="63"/>
      <c r="AB70" s="63"/>
      <c r="AC70" s="63"/>
      <c r="AD70" s="63"/>
      <c r="AE70" s="63"/>
      <c r="AF70" s="63"/>
      <c r="AG70" s="63"/>
      <c r="AH70" s="63"/>
      <c r="AI70" s="63"/>
      <c r="AJ70" s="63"/>
      <c r="AK70" s="63"/>
      <c r="AL70" s="63"/>
      <c r="AM70" s="63"/>
      <c r="AN70" s="63"/>
      <c r="AO70" s="63"/>
      <c r="AP70" s="63"/>
      <c r="AQ70" s="63"/>
      <c r="AR70" s="63"/>
      <c r="AS70" s="63"/>
    </row>
    <row r="71" spans="1:45" ht="18.75" customHeight="1" outlineLevel="1">
      <c r="A71" s="40"/>
      <c r="B71" s="143" t="s">
        <v>276</v>
      </c>
      <c r="C71" s="144"/>
      <c r="D71" s="144"/>
      <c r="E71" s="144"/>
      <c r="F71" s="144"/>
      <c r="G71" s="145"/>
      <c r="H71" s="60"/>
      <c r="I71" s="60"/>
      <c r="J71" s="60"/>
      <c r="K71" s="60"/>
      <c r="L71" s="60"/>
      <c r="M71" s="60"/>
      <c r="N71" s="60"/>
      <c r="O71" s="60"/>
      <c r="P71" s="60"/>
      <c r="Q71" s="48"/>
      <c r="R71" s="65"/>
      <c r="S71" s="61"/>
      <c r="T71" s="62"/>
      <c r="U71" s="63"/>
      <c r="V71" s="63"/>
      <c r="W71" s="63"/>
      <c r="X71" s="63"/>
      <c r="Y71" s="63"/>
      <c r="Z71" s="63"/>
      <c r="AA71" s="63"/>
      <c r="AB71" s="63"/>
      <c r="AC71" s="63"/>
      <c r="AD71" s="63"/>
      <c r="AE71" s="63"/>
      <c r="AF71" s="63"/>
      <c r="AG71" s="63"/>
      <c r="AH71" s="63"/>
      <c r="AI71" s="63"/>
      <c r="AJ71" s="63"/>
      <c r="AK71" s="63"/>
      <c r="AL71" s="63"/>
      <c r="AM71" s="63"/>
      <c r="AN71" s="63"/>
      <c r="AO71" s="63"/>
      <c r="AP71" s="63"/>
      <c r="AQ71" s="63"/>
      <c r="AR71" s="63"/>
      <c r="AS71" s="63"/>
    </row>
    <row r="72" spans="1:45" ht="38.25" outlineLevel="1">
      <c r="A72" s="40" t="str">
        <f>IF(AND(D72="",D72=""),"",$D$3&amp;"_"&amp;ROW()-11-COUNTBLANK($D$13:D72))</f>
        <v>SMS_50</v>
      </c>
      <c r="B72" s="42" t="s">
        <v>278</v>
      </c>
      <c r="C72" s="42" t="s">
        <v>280</v>
      </c>
      <c r="D72" s="42" t="s">
        <v>674</v>
      </c>
      <c r="E72" s="64" t="s">
        <v>239</v>
      </c>
      <c r="F72" s="64"/>
      <c r="G72" s="64"/>
      <c r="H72" s="60"/>
      <c r="I72" s="60"/>
      <c r="J72" s="60"/>
      <c r="K72" s="60"/>
      <c r="L72" s="60"/>
      <c r="M72" s="60"/>
      <c r="N72" s="60"/>
      <c r="O72" s="60"/>
      <c r="P72" s="60"/>
      <c r="Q72" s="48" t="str">
        <f t="shared" ref="Q72:Q97" si="5">IF(OR(IF(G72="",IF(F72="",IF(E72="","",E72),F72),G72)="F",IF(J72="",IF(I72="",IF(H72="","",H72),I72),J72)="F",IF(M72="",IF(L72="",IF(K72="","",K72),L72),M72)="F",IF(P72="",IF(O72="",IF(N72="","",N72),O72),P72)="F")=TRUE,"F",IF(OR(IF(G72="",IF(F72="",IF(E72="","",E72),F72),G72)="PE",IF(J72="",IF(I72="",IF(H72="","",H72),I72),J72)="PE",IF(M72="",IF(L72="",IF(K72="","",K72),L72),M72)="PE",IF(P72="",IF(O72="",IF(N72="","",N72),O72),P72)="PE")=TRUE,"PE",IF(AND(IF(G72="",IF(F72="",IF(E72="","",E72),F72),G72)="",IF(J72="",IF(I72="",IF(H72="","",H72),I72),J72)="",IF(M72="",IF(L72="",IF(K72="","",K72),L72),M72)="",IF(P72="",IF(O72="",IF(N72="","",N72),O72),P72)="")=TRUE,"","P")))</f>
        <v>F</v>
      </c>
      <c r="R72" s="65" t="s">
        <v>511</v>
      </c>
      <c r="S72" s="61"/>
      <c r="T72" s="62"/>
      <c r="U72" s="63"/>
      <c r="V72" s="63"/>
      <c r="W72" s="63"/>
      <c r="X72" s="63"/>
      <c r="Y72" s="63"/>
      <c r="Z72" s="63"/>
      <c r="AA72" s="63"/>
      <c r="AB72" s="63"/>
      <c r="AC72" s="63"/>
      <c r="AD72" s="63"/>
      <c r="AE72" s="63"/>
      <c r="AF72" s="63"/>
      <c r="AG72" s="63"/>
      <c r="AH72" s="63"/>
      <c r="AI72" s="63"/>
      <c r="AJ72" s="63"/>
      <c r="AK72" s="63"/>
      <c r="AL72" s="63"/>
      <c r="AM72" s="63"/>
      <c r="AN72" s="63"/>
      <c r="AO72" s="63"/>
      <c r="AP72" s="63"/>
      <c r="AQ72" s="63"/>
      <c r="AR72" s="63"/>
      <c r="AS72" s="63"/>
    </row>
    <row r="73" spans="1:45" ht="51" outlineLevel="1">
      <c r="A73" s="40" t="str">
        <f>IF(AND(D73="",D73=""),"",$D$3&amp;"_"&amp;ROW()-11-COUNTBLANK($D$13:D73))</f>
        <v>SMS_51</v>
      </c>
      <c r="B73" s="41" t="s">
        <v>284</v>
      </c>
      <c r="C73" s="42" t="s">
        <v>285</v>
      </c>
      <c r="D73" s="103" t="s">
        <v>682</v>
      </c>
      <c r="E73" s="64" t="s">
        <v>239</v>
      </c>
      <c r="F73" s="64"/>
      <c r="G73" s="64"/>
      <c r="H73" s="60"/>
      <c r="I73" s="60"/>
      <c r="J73" s="60"/>
      <c r="K73" s="60"/>
      <c r="L73" s="60"/>
      <c r="M73" s="60"/>
      <c r="N73" s="60"/>
      <c r="O73" s="60"/>
      <c r="P73" s="60"/>
      <c r="Q73" s="48" t="str">
        <f t="shared" si="5"/>
        <v>F</v>
      </c>
      <c r="R73" s="65" t="s">
        <v>290</v>
      </c>
      <c r="S73" s="61"/>
      <c r="T73" s="62"/>
      <c r="U73" s="63"/>
      <c r="V73" s="63"/>
      <c r="W73" s="63"/>
      <c r="X73" s="63"/>
      <c r="Y73" s="63"/>
      <c r="Z73" s="63"/>
      <c r="AA73" s="63"/>
      <c r="AB73" s="63"/>
      <c r="AC73" s="63"/>
      <c r="AD73" s="63"/>
      <c r="AE73" s="63"/>
      <c r="AF73" s="63"/>
      <c r="AG73" s="63"/>
      <c r="AH73" s="63"/>
      <c r="AI73" s="63"/>
      <c r="AJ73" s="63"/>
      <c r="AK73" s="63"/>
      <c r="AL73" s="63"/>
      <c r="AM73" s="63"/>
      <c r="AN73" s="63"/>
      <c r="AO73" s="63"/>
      <c r="AP73" s="63"/>
      <c r="AQ73" s="63"/>
      <c r="AR73" s="63"/>
      <c r="AS73" s="63"/>
    </row>
    <row r="74" spans="1:45" ht="38.25" outlineLevel="1">
      <c r="A74" s="40" t="str">
        <f>IF(AND(D74="",D74=""),"",$D$3&amp;"_"&amp;ROW()-11-COUNTBLANK($D$13:D74))</f>
        <v>SMS_52</v>
      </c>
      <c r="B74" s="41" t="s">
        <v>279</v>
      </c>
      <c r="C74" s="42" t="s">
        <v>281</v>
      </c>
      <c r="D74" s="42" t="s">
        <v>675</v>
      </c>
      <c r="E74" s="64" t="s">
        <v>239</v>
      </c>
      <c r="F74" s="64"/>
      <c r="G74" s="64"/>
      <c r="H74" s="60"/>
      <c r="I74" s="60"/>
      <c r="J74" s="60"/>
      <c r="K74" s="60"/>
      <c r="L74" s="60"/>
      <c r="M74" s="60"/>
      <c r="N74" s="60"/>
      <c r="O74" s="60"/>
      <c r="P74" s="60"/>
      <c r="Q74" s="48" t="str">
        <f t="shared" si="5"/>
        <v>F</v>
      </c>
      <c r="R74" s="65" t="s">
        <v>546</v>
      </c>
      <c r="S74" s="61"/>
      <c r="T74" s="62"/>
      <c r="U74" s="63"/>
      <c r="V74" s="63"/>
      <c r="W74" s="63"/>
      <c r="X74" s="63"/>
      <c r="Y74" s="63"/>
      <c r="Z74" s="63"/>
      <c r="AA74" s="63"/>
      <c r="AB74" s="63"/>
      <c r="AC74" s="63"/>
      <c r="AD74" s="63"/>
      <c r="AE74" s="63"/>
      <c r="AF74" s="63"/>
      <c r="AG74" s="63"/>
      <c r="AH74" s="63"/>
      <c r="AI74" s="63"/>
      <c r="AJ74" s="63"/>
      <c r="AK74" s="63"/>
      <c r="AL74" s="63"/>
      <c r="AM74" s="63"/>
      <c r="AN74" s="63"/>
      <c r="AO74" s="63"/>
      <c r="AP74" s="63"/>
      <c r="AQ74" s="63"/>
      <c r="AR74" s="63"/>
      <c r="AS74" s="63"/>
    </row>
    <row r="75" spans="1:45" ht="25.5" outlineLevel="1">
      <c r="A75" s="40" t="str">
        <f>IF(AND(D75="",D75=""),"",$D$3&amp;"_"&amp;ROW()-11-COUNTBLANK($D$13:D75))</f>
        <v>SMS_53</v>
      </c>
      <c r="B75" s="41" t="s">
        <v>296</v>
      </c>
      <c r="C75" s="42" t="s">
        <v>297</v>
      </c>
      <c r="D75" s="42" t="s">
        <v>683</v>
      </c>
      <c r="E75" s="64" t="s">
        <v>237</v>
      </c>
      <c r="F75" s="64"/>
      <c r="G75" s="64"/>
      <c r="H75" s="60"/>
      <c r="I75" s="60"/>
      <c r="J75" s="60"/>
      <c r="K75" s="60"/>
      <c r="L75" s="60"/>
      <c r="M75" s="60"/>
      <c r="N75" s="60"/>
      <c r="O75" s="60"/>
      <c r="P75" s="60"/>
      <c r="Q75" s="48" t="str">
        <f t="shared" si="5"/>
        <v>P</v>
      </c>
      <c r="R75" s="65"/>
      <c r="S75" s="61"/>
      <c r="T75" s="62"/>
      <c r="U75" s="63"/>
      <c r="V75" s="63"/>
      <c r="W75" s="63"/>
      <c r="X75" s="63"/>
      <c r="Y75" s="63"/>
      <c r="Z75" s="63"/>
      <c r="AA75" s="63"/>
      <c r="AB75" s="63"/>
      <c r="AC75" s="63"/>
      <c r="AD75" s="63"/>
      <c r="AE75" s="63"/>
      <c r="AF75" s="63"/>
      <c r="AG75" s="63"/>
      <c r="AH75" s="63"/>
      <c r="AI75" s="63"/>
      <c r="AJ75" s="63"/>
      <c r="AK75" s="63"/>
      <c r="AL75" s="63"/>
      <c r="AM75" s="63"/>
      <c r="AN75" s="63"/>
      <c r="AO75" s="63"/>
      <c r="AP75" s="63"/>
      <c r="AQ75" s="63"/>
      <c r="AR75" s="63"/>
      <c r="AS75" s="63"/>
    </row>
    <row r="76" spans="1:45" ht="51" outlineLevel="1">
      <c r="A76" s="40" t="str">
        <f>IF(AND(D76="",D76=""),"",$D$3&amp;"_"&amp;ROW()-11-COUNTBLANK($D$13:D76))</f>
        <v>SMS_54</v>
      </c>
      <c r="B76" s="131" t="s">
        <v>282</v>
      </c>
      <c r="C76" s="131" t="s">
        <v>283</v>
      </c>
      <c r="D76" s="108" t="s">
        <v>684</v>
      </c>
      <c r="E76" s="64" t="s">
        <v>237</v>
      </c>
      <c r="F76" s="64"/>
      <c r="G76" s="64"/>
      <c r="H76" s="60"/>
      <c r="I76" s="60"/>
      <c r="J76" s="60"/>
      <c r="K76" s="60"/>
      <c r="L76" s="60"/>
      <c r="M76" s="60"/>
      <c r="N76" s="60"/>
      <c r="O76" s="60"/>
      <c r="P76" s="60"/>
      <c r="Q76" s="48" t="str">
        <f t="shared" si="5"/>
        <v>P</v>
      </c>
      <c r="R76" s="65"/>
      <c r="S76" s="61"/>
      <c r="T76" s="62"/>
      <c r="U76" s="63"/>
      <c r="V76" s="63"/>
      <c r="W76" s="63"/>
      <c r="X76" s="63"/>
      <c r="Y76" s="63"/>
      <c r="Z76" s="63"/>
      <c r="AA76" s="63"/>
      <c r="AB76" s="63"/>
      <c r="AC76" s="63"/>
      <c r="AD76" s="63"/>
      <c r="AE76" s="63"/>
      <c r="AF76" s="63"/>
      <c r="AG76" s="63"/>
      <c r="AH76" s="63"/>
      <c r="AI76" s="63"/>
      <c r="AJ76" s="63"/>
      <c r="AK76" s="63"/>
      <c r="AL76" s="63"/>
      <c r="AM76" s="63"/>
      <c r="AN76" s="63"/>
      <c r="AO76" s="63"/>
      <c r="AP76" s="63"/>
      <c r="AQ76" s="63"/>
      <c r="AR76" s="63"/>
      <c r="AS76" s="63"/>
    </row>
    <row r="77" spans="1:45" outlineLevel="1">
      <c r="A77" s="40" t="str">
        <f>IF(AND(D77="",D77=""),"",$D$3&amp;"_"&amp;ROW()-11-COUNTBLANK($D$13:D77))</f>
        <v>SMS_55</v>
      </c>
      <c r="B77" s="132"/>
      <c r="C77" s="132"/>
      <c r="D77" s="103" t="s">
        <v>685</v>
      </c>
      <c r="E77" s="64" t="s">
        <v>237</v>
      </c>
      <c r="F77" s="64"/>
      <c r="G77" s="64"/>
      <c r="H77" s="60"/>
      <c r="I77" s="60"/>
      <c r="J77" s="60"/>
      <c r="K77" s="60"/>
      <c r="L77" s="60"/>
      <c r="M77" s="60"/>
      <c r="N77" s="60"/>
      <c r="O77" s="60"/>
      <c r="P77" s="60"/>
      <c r="Q77" s="48" t="str">
        <f t="shared" si="5"/>
        <v>P</v>
      </c>
      <c r="R77" s="65"/>
      <c r="S77" s="61"/>
      <c r="T77" s="62"/>
      <c r="U77" s="63"/>
      <c r="V77" s="63"/>
      <c r="W77" s="63"/>
      <c r="X77" s="63"/>
      <c r="Y77" s="63"/>
      <c r="Z77" s="63"/>
      <c r="AA77" s="63"/>
      <c r="AB77" s="63"/>
      <c r="AC77" s="63"/>
      <c r="AD77" s="63"/>
      <c r="AE77" s="63"/>
      <c r="AF77" s="63"/>
      <c r="AG77" s="63"/>
      <c r="AH77" s="63"/>
      <c r="AI77" s="63"/>
      <c r="AJ77" s="63"/>
      <c r="AK77" s="63"/>
      <c r="AL77" s="63"/>
      <c r="AM77" s="63"/>
      <c r="AN77" s="63"/>
      <c r="AO77" s="63"/>
      <c r="AP77" s="63"/>
      <c r="AQ77" s="63"/>
      <c r="AR77" s="63"/>
      <c r="AS77" s="63"/>
    </row>
    <row r="78" spans="1:45" ht="63.75" outlineLevel="1">
      <c r="A78" s="40" t="str">
        <f>IF(AND(D78="",D78=""),"",$D$3&amp;"_"&amp;ROW()-11-COUNTBLANK($D$13:D78))</f>
        <v>SMS_56</v>
      </c>
      <c r="B78" s="42" t="s">
        <v>183</v>
      </c>
      <c r="C78" s="42" t="s">
        <v>309</v>
      </c>
      <c r="D78" s="42" t="s">
        <v>686</v>
      </c>
      <c r="E78" s="64" t="s">
        <v>237</v>
      </c>
      <c r="F78" s="64"/>
      <c r="G78" s="64"/>
      <c r="H78" s="60"/>
      <c r="I78" s="60"/>
      <c r="J78" s="60"/>
      <c r="K78" s="60"/>
      <c r="L78" s="60"/>
      <c r="M78" s="60"/>
      <c r="N78" s="60"/>
      <c r="O78" s="60"/>
      <c r="P78" s="60"/>
      <c r="Q78" s="48" t="str">
        <f t="shared" si="5"/>
        <v>P</v>
      </c>
      <c r="R78" s="65"/>
      <c r="S78" s="61"/>
      <c r="T78" s="62"/>
      <c r="U78" s="63"/>
      <c r="V78" s="63"/>
      <c r="W78" s="63"/>
      <c r="X78" s="63"/>
      <c r="Y78" s="63"/>
      <c r="Z78" s="63"/>
      <c r="AA78" s="63"/>
      <c r="AB78" s="63"/>
      <c r="AC78" s="63"/>
      <c r="AD78" s="63"/>
      <c r="AE78" s="63"/>
      <c r="AF78" s="63"/>
      <c r="AG78" s="63"/>
      <c r="AH78" s="63"/>
      <c r="AI78" s="63"/>
      <c r="AJ78" s="63"/>
      <c r="AK78" s="63"/>
      <c r="AL78" s="63"/>
      <c r="AM78" s="63"/>
      <c r="AN78" s="63"/>
      <c r="AO78" s="63"/>
      <c r="AP78" s="63"/>
      <c r="AQ78" s="63"/>
      <c r="AR78" s="63"/>
      <c r="AS78" s="63"/>
    </row>
    <row r="79" spans="1:45" ht="27.75" customHeight="1" outlineLevel="1">
      <c r="A79" s="40" t="str">
        <f>IF(AND(D79="",D79=""),"",$D$3&amp;"_"&amp;ROW()-11-COUNTBLANK($D$13:D79))</f>
        <v/>
      </c>
      <c r="B79" s="134" t="s">
        <v>378</v>
      </c>
      <c r="C79" s="135"/>
      <c r="D79" s="135"/>
      <c r="E79" s="135"/>
      <c r="F79" s="135"/>
      <c r="G79" s="136"/>
      <c r="H79" s="60"/>
      <c r="I79" s="60"/>
      <c r="J79" s="60"/>
      <c r="K79" s="60"/>
      <c r="L79" s="60"/>
      <c r="M79" s="60"/>
      <c r="N79" s="60"/>
      <c r="O79" s="60"/>
      <c r="P79" s="60"/>
      <c r="Q79" s="48" t="str">
        <f t="shared" si="5"/>
        <v/>
      </c>
      <c r="R79" s="65"/>
      <c r="S79" s="61"/>
      <c r="T79" s="62"/>
      <c r="U79" s="63"/>
      <c r="V79" s="63"/>
      <c r="W79" s="63"/>
      <c r="X79" s="63"/>
      <c r="Y79" s="63"/>
      <c r="Z79" s="63"/>
      <c r="AA79" s="63"/>
      <c r="AB79" s="63"/>
      <c r="AC79" s="63"/>
      <c r="AD79" s="63"/>
      <c r="AE79" s="63"/>
      <c r="AF79" s="63"/>
      <c r="AG79" s="63"/>
      <c r="AH79" s="63"/>
      <c r="AI79" s="63"/>
      <c r="AJ79" s="63"/>
      <c r="AK79" s="63"/>
      <c r="AL79" s="63"/>
      <c r="AM79" s="63"/>
      <c r="AN79" s="63"/>
      <c r="AO79" s="63"/>
      <c r="AP79" s="63"/>
      <c r="AQ79" s="63"/>
      <c r="AR79" s="63"/>
      <c r="AS79" s="63"/>
    </row>
    <row r="80" spans="1:45" ht="51" outlineLevel="1">
      <c r="A80" s="40" t="str">
        <f>IF(AND(D80="",D80=""),"",$D$3&amp;"_"&amp;ROW()-11-COUNTBLANK($D$13:D80))</f>
        <v>SMS_57</v>
      </c>
      <c r="B80" s="131" t="s">
        <v>560</v>
      </c>
      <c r="C80" s="42" t="s">
        <v>262</v>
      </c>
      <c r="D80" s="42" t="s">
        <v>687</v>
      </c>
      <c r="E80" s="64" t="s">
        <v>239</v>
      </c>
      <c r="F80" s="64"/>
      <c r="G80" s="64"/>
      <c r="H80" s="60"/>
      <c r="I80" s="60"/>
      <c r="J80" s="60"/>
      <c r="K80" s="60"/>
      <c r="L80" s="60"/>
      <c r="M80" s="60"/>
      <c r="N80" s="60"/>
      <c r="O80" s="60"/>
      <c r="P80" s="60"/>
      <c r="Q80" s="48" t="str">
        <f t="shared" si="5"/>
        <v>F</v>
      </c>
      <c r="R80" s="65" t="s">
        <v>294</v>
      </c>
      <c r="S80" s="61"/>
      <c r="T80" s="62"/>
      <c r="U80" s="63"/>
      <c r="V80" s="63"/>
      <c r="W80" s="63"/>
      <c r="X80" s="63"/>
      <c r="Y80" s="63"/>
      <c r="Z80" s="63"/>
      <c r="AA80" s="63"/>
      <c r="AB80" s="63"/>
      <c r="AC80" s="63"/>
      <c r="AD80" s="63"/>
      <c r="AE80" s="63"/>
      <c r="AF80" s="63"/>
      <c r="AG80" s="63"/>
      <c r="AH80" s="63"/>
      <c r="AI80" s="63"/>
      <c r="AJ80" s="63"/>
      <c r="AK80" s="63"/>
      <c r="AL80" s="63"/>
      <c r="AM80" s="63"/>
      <c r="AN80" s="63"/>
      <c r="AO80" s="63"/>
      <c r="AP80" s="63"/>
      <c r="AQ80" s="63"/>
      <c r="AR80" s="63"/>
      <c r="AS80" s="63"/>
    </row>
    <row r="81" spans="1:45" ht="25.5" outlineLevel="1">
      <c r="A81" s="40" t="str">
        <f>IF(AND(D81="",D81=""),"",$D$3&amp;"_"&amp;ROW()-11-COUNTBLANK($D$13:D81))</f>
        <v>SMS_58</v>
      </c>
      <c r="B81" s="133"/>
      <c r="C81" s="42" t="s">
        <v>184</v>
      </c>
      <c r="D81" s="42" t="s">
        <v>379</v>
      </c>
      <c r="E81" s="64" t="s">
        <v>237</v>
      </c>
      <c r="F81" s="64"/>
      <c r="G81" s="64"/>
      <c r="H81" s="60"/>
      <c r="I81" s="60"/>
      <c r="J81" s="60"/>
      <c r="K81" s="60"/>
      <c r="L81" s="60"/>
      <c r="M81" s="60"/>
      <c r="N81" s="60"/>
      <c r="O81" s="60"/>
      <c r="P81" s="60"/>
      <c r="Q81" s="48" t="str">
        <f t="shared" si="5"/>
        <v>P</v>
      </c>
      <c r="R81" s="65"/>
      <c r="S81" s="61"/>
      <c r="T81" s="62"/>
      <c r="U81" s="63"/>
      <c r="V81" s="63"/>
      <c r="W81" s="63"/>
      <c r="X81" s="63"/>
      <c r="Y81" s="63"/>
      <c r="Z81" s="63"/>
      <c r="AA81" s="63"/>
      <c r="AB81" s="63"/>
      <c r="AC81" s="63"/>
      <c r="AD81" s="63"/>
      <c r="AE81" s="63"/>
      <c r="AF81" s="63"/>
      <c r="AG81" s="63"/>
      <c r="AH81" s="63"/>
      <c r="AI81" s="63"/>
      <c r="AJ81" s="63"/>
      <c r="AK81" s="63"/>
      <c r="AL81" s="63"/>
      <c r="AM81" s="63"/>
      <c r="AN81" s="63"/>
      <c r="AO81" s="63"/>
      <c r="AP81" s="63"/>
      <c r="AQ81" s="63"/>
      <c r="AR81" s="63"/>
      <c r="AS81" s="63"/>
    </row>
    <row r="82" spans="1:45" ht="25.5" outlineLevel="1">
      <c r="A82" s="40" t="str">
        <f>IF(AND(D82="",D82=""),"",$D$3&amp;"_"&amp;ROW()-11-COUNTBLANK($D$13:D82))</f>
        <v>SMS_59</v>
      </c>
      <c r="B82" s="132"/>
      <c r="C82" s="42" t="s">
        <v>186</v>
      </c>
      <c r="D82" s="42" t="s">
        <v>264</v>
      </c>
      <c r="E82" s="64" t="s">
        <v>237</v>
      </c>
      <c r="F82" s="64"/>
      <c r="G82" s="64"/>
      <c r="H82" s="60"/>
      <c r="I82" s="60"/>
      <c r="J82" s="60"/>
      <c r="K82" s="60"/>
      <c r="L82" s="60"/>
      <c r="M82" s="60"/>
      <c r="N82" s="60"/>
      <c r="O82" s="60"/>
      <c r="P82" s="60"/>
      <c r="Q82" s="48" t="str">
        <f t="shared" si="5"/>
        <v>P</v>
      </c>
      <c r="R82" s="65"/>
      <c r="S82" s="61"/>
      <c r="T82" s="62"/>
      <c r="U82" s="63"/>
      <c r="V82" s="63"/>
      <c r="W82" s="63"/>
      <c r="X82" s="63"/>
      <c r="Y82" s="63"/>
      <c r="Z82" s="63"/>
      <c r="AA82" s="63"/>
      <c r="AB82" s="63"/>
      <c r="AC82" s="63"/>
      <c r="AD82" s="63"/>
      <c r="AE82" s="63"/>
      <c r="AF82" s="63"/>
      <c r="AG82" s="63"/>
      <c r="AH82" s="63"/>
      <c r="AI82" s="63"/>
      <c r="AJ82" s="63"/>
      <c r="AK82" s="63"/>
      <c r="AL82" s="63"/>
      <c r="AM82" s="63"/>
      <c r="AN82" s="63"/>
      <c r="AO82" s="63"/>
      <c r="AP82" s="63"/>
      <c r="AQ82" s="63"/>
      <c r="AR82" s="63"/>
      <c r="AS82" s="63"/>
    </row>
    <row r="83" spans="1:45" ht="51" outlineLevel="1">
      <c r="A83" s="40" t="str">
        <f>IF(AND(D83="",D83=""),"",$D$3&amp;"_"&amp;ROW()-11-COUNTBLANK($D$13:D83))</f>
        <v>SMS_60</v>
      </c>
      <c r="B83" s="131" t="s">
        <v>561</v>
      </c>
      <c r="C83" s="42" t="s">
        <v>262</v>
      </c>
      <c r="D83" s="42" t="s">
        <v>687</v>
      </c>
      <c r="E83" s="64" t="s">
        <v>237</v>
      </c>
      <c r="F83" s="64"/>
      <c r="G83" s="64"/>
      <c r="H83" s="60"/>
      <c r="I83" s="60"/>
      <c r="J83" s="60"/>
      <c r="K83" s="60"/>
      <c r="L83" s="60"/>
      <c r="M83" s="60"/>
      <c r="N83" s="60"/>
      <c r="O83" s="60"/>
      <c r="P83" s="60"/>
      <c r="Q83" s="48" t="str">
        <f t="shared" ref="Q83:Q85" si="6">IF(OR(IF(G83="",IF(F83="",IF(E83="","",E83),F83),G83)="F",IF(J83="",IF(I83="",IF(H83="","",H83),I83),J83)="F",IF(M83="",IF(L83="",IF(K83="","",K83),L83),M83)="F",IF(P83="",IF(O83="",IF(N83="","",N83),O83),P83)="F")=TRUE,"F",IF(OR(IF(G83="",IF(F83="",IF(E83="","",E83),F83),G83)="PE",IF(J83="",IF(I83="",IF(H83="","",H83),I83),J83)="PE",IF(M83="",IF(L83="",IF(K83="","",K83),L83),M83)="PE",IF(P83="",IF(O83="",IF(N83="","",N83),O83),P83)="PE")=TRUE,"PE",IF(AND(IF(G83="",IF(F83="",IF(E83="","",E83),F83),G83)="",IF(J83="",IF(I83="",IF(H83="","",H83),I83),J83)="",IF(M83="",IF(L83="",IF(K83="","",K83),L83),M83)="",IF(P83="",IF(O83="",IF(N83="","",N83),O83),P83)="")=TRUE,"","P")))</f>
        <v>P</v>
      </c>
      <c r="R83" s="65"/>
      <c r="S83" s="61"/>
      <c r="T83" s="62"/>
      <c r="U83" s="63"/>
      <c r="V83" s="63"/>
      <c r="W83" s="63"/>
      <c r="X83" s="63"/>
      <c r="Y83" s="63"/>
      <c r="Z83" s="63"/>
      <c r="AA83" s="63"/>
      <c r="AB83" s="63"/>
      <c r="AC83" s="63"/>
      <c r="AD83" s="63"/>
      <c r="AE83" s="63"/>
      <c r="AF83" s="63"/>
      <c r="AG83" s="63"/>
      <c r="AH83" s="63"/>
      <c r="AI83" s="63"/>
      <c r="AJ83" s="63"/>
      <c r="AK83" s="63"/>
      <c r="AL83" s="63"/>
      <c r="AM83" s="63"/>
      <c r="AN83" s="63"/>
      <c r="AO83" s="63"/>
      <c r="AP83" s="63"/>
      <c r="AQ83" s="63"/>
      <c r="AR83" s="63"/>
      <c r="AS83" s="63"/>
    </row>
    <row r="84" spans="1:45" outlineLevel="1">
      <c r="A84" s="40" t="str">
        <f>IF(AND(D84="",D84=""),"",$D$3&amp;"_"&amp;ROW()-11-COUNTBLANK($D$13:D84))</f>
        <v>SMS_61</v>
      </c>
      <c r="B84" s="133"/>
      <c r="C84" s="42" t="s">
        <v>184</v>
      </c>
      <c r="D84" s="42" t="s">
        <v>563</v>
      </c>
      <c r="E84" s="64" t="s">
        <v>232</v>
      </c>
      <c r="F84" s="64"/>
      <c r="G84" s="64"/>
      <c r="H84" s="60"/>
      <c r="I84" s="60"/>
      <c r="J84" s="60"/>
      <c r="K84" s="60"/>
      <c r="L84" s="60"/>
      <c r="M84" s="60"/>
      <c r="N84" s="60"/>
      <c r="O84" s="60"/>
      <c r="P84" s="60"/>
      <c r="Q84" s="48" t="str">
        <f t="shared" si="6"/>
        <v>PE</v>
      </c>
      <c r="R84" s="65"/>
      <c r="S84" s="61"/>
      <c r="T84" s="62"/>
      <c r="U84" s="63"/>
      <c r="V84" s="63"/>
      <c r="W84" s="63"/>
      <c r="X84" s="63"/>
      <c r="Y84" s="63"/>
      <c r="Z84" s="63"/>
      <c r="AA84" s="63"/>
      <c r="AB84" s="63"/>
      <c r="AC84" s="63"/>
      <c r="AD84" s="63"/>
      <c r="AE84" s="63"/>
      <c r="AF84" s="63"/>
      <c r="AG84" s="63"/>
      <c r="AH84" s="63"/>
      <c r="AI84" s="63"/>
      <c r="AJ84" s="63"/>
      <c r="AK84" s="63"/>
      <c r="AL84" s="63"/>
      <c r="AM84" s="63"/>
      <c r="AN84" s="63"/>
      <c r="AO84" s="63"/>
      <c r="AP84" s="63"/>
      <c r="AQ84" s="63"/>
      <c r="AR84" s="63"/>
      <c r="AS84" s="63"/>
    </row>
    <row r="85" spans="1:45" ht="25.5" outlineLevel="1">
      <c r="A85" s="40" t="str">
        <f>IF(AND(D85="",D85=""),"",$D$3&amp;"_"&amp;ROW()-11-COUNTBLANK($D$13:D85))</f>
        <v>SMS_62</v>
      </c>
      <c r="B85" s="132"/>
      <c r="C85" s="42" t="s">
        <v>186</v>
      </c>
      <c r="D85" s="42" t="s">
        <v>264</v>
      </c>
      <c r="E85" s="64" t="s">
        <v>237</v>
      </c>
      <c r="F85" s="64"/>
      <c r="G85" s="64"/>
      <c r="H85" s="60"/>
      <c r="I85" s="60"/>
      <c r="J85" s="60"/>
      <c r="K85" s="60"/>
      <c r="L85" s="60"/>
      <c r="M85" s="60"/>
      <c r="N85" s="60"/>
      <c r="O85" s="60"/>
      <c r="P85" s="60"/>
      <c r="Q85" s="48" t="str">
        <f t="shared" si="6"/>
        <v>P</v>
      </c>
      <c r="R85" s="65"/>
      <c r="S85" s="61"/>
      <c r="T85" s="62"/>
      <c r="U85" s="63"/>
      <c r="V85" s="63"/>
      <c r="W85" s="63"/>
      <c r="X85" s="63"/>
      <c r="Y85" s="63"/>
      <c r="Z85" s="63"/>
      <c r="AA85" s="63"/>
      <c r="AB85" s="63"/>
      <c r="AC85" s="63"/>
      <c r="AD85" s="63"/>
      <c r="AE85" s="63"/>
      <c r="AF85" s="63"/>
      <c r="AG85" s="63"/>
      <c r="AH85" s="63"/>
      <c r="AI85" s="63"/>
      <c r="AJ85" s="63"/>
      <c r="AK85" s="63"/>
      <c r="AL85" s="63"/>
      <c r="AM85" s="63"/>
      <c r="AN85" s="63"/>
      <c r="AO85" s="63"/>
      <c r="AP85" s="63"/>
      <c r="AQ85" s="63"/>
      <c r="AR85" s="63"/>
      <c r="AS85" s="63"/>
    </row>
    <row r="86" spans="1:45" ht="51" outlineLevel="1">
      <c r="A86" s="40" t="str">
        <f>IF(AND(D86="",D86=""),"",$D$3&amp;"_"&amp;ROW()-11-COUNTBLANK($D$13:D86))</f>
        <v>SMS_63</v>
      </c>
      <c r="B86" s="131" t="s">
        <v>300</v>
      </c>
      <c r="C86" s="131" t="s">
        <v>381</v>
      </c>
      <c r="D86" s="103" t="s">
        <v>688</v>
      </c>
      <c r="E86" s="64" t="s">
        <v>239</v>
      </c>
      <c r="F86" s="64"/>
      <c r="G86" s="64"/>
      <c r="H86" s="60"/>
      <c r="I86" s="60"/>
      <c r="J86" s="60"/>
      <c r="K86" s="60"/>
      <c r="L86" s="60"/>
      <c r="M86" s="60"/>
      <c r="N86" s="60"/>
      <c r="O86" s="60"/>
      <c r="P86" s="60"/>
      <c r="Q86" s="48" t="str">
        <f t="shared" si="5"/>
        <v>F</v>
      </c>
      <c r="R86" s="65" t="s">
        <v>295</v>
      </c>
      <c r="S86" s="61"/>
      <c r="T86" s="62"/>
      <c r="U86" s="63"/>
      <c r="V86" s="63"/>
      <c r="W86" s="63"/>
      <c r="X86" s="63"/>
      <c r="Y86" s="63"/>
      <c r="Z86" s="63"/>
      <c r="AA86" s="63"/>
      <c r="AB86" s="63"/>
      <c r="AC86" s="63"/>
      <c r="AD86" s="63"/>
      <c r="AE86" s="63"/>
      <c r="AF86" s="63"/>
      <c r="AG86" s="63"/>
      <c r="AH86" s="63"/>
      <c r="AI86" s="63"/>
      <c r="AJ86" s="63"/>
      <c r="AK86" s="63"/>
      <c r="AL86" s="63"/>
      <c r="AM86" s="63"/>
      <c r="AN86" s="63"/>
      <c r="AO86" s="63"/>
      <c r="AP86" s="63"/>
      <c r="AQ86" s="63"/>
      <c r="AR86" s="63"/>
      <c r="AS86" s="63"/>
    </row>
    <row r="87" spans="1:45" ht="63.75" outlineLevel="1">
      <c r="A87" s="40" t="str">
        <f>IF(AND(D87="",D87=""),"",$D$3&amp;"_"&amp;ROW()-11-COUNTBLANK($D$13:D87))</f>
        <v>SMS_64</v>
      </c>
      <c r="B87" s="133"/>
      <c r="C87" s="132"/>
      <c r="D87" s="103" t="s">
        <v>689</v>
      </c>
      <c r="E87" s="64" t="s">
        <v>239</v>
      </c>
      <c r="F87" s="64"/>
      <c r="G87" s="64"/>
      <c r="H87" s="60"/>
      <c r="I87" s="60"/>
      <c r="J87" s="60"/>
      <c r="K87" s="60"/>
      <c r="L87" s="60"/>
      <c r="M87" s="60"/>
      <c r="N87" s="60"/>
      <c r="O87" s="60"/>
      <c r="P87" s="60"/>
      <c r="Q87" s="48" t="str">
        <f t="shared" si="5"/>
        <v>F</v>
      </c>
      <c r="R87" s="65" t="s">
        <v>295</v>
      </c>
      <c r="S87" s="61"/>
      <c r="T87" s="62"/>
      <c r="U87" s="63"/>
      <c r="V87" s="63"/>
      <c r="W87" s="63"/>
      <c r="X87" s="63"/>
      <c r="Y87" s="63"/>
      <c r="Z87" s="63"/>
      <c r="AA87" s="63"/>
      <c r="AB87" s="63"/>
      <c r="AC87" s="63"/>
      <c r="AD87" s="63"/>
      <c r="AE87" s="63"/>
      <c r="AF87" s="63"/>
      <c r="AG87" s="63"/>
      <c r="AH87" s="63"/>
      <c r="AI87" s="63"/>
      <c r="AJ87" s="63"/>
      <c r="AK87" s="63"/>
      <c r="AL87" s="63"/>
      <c r="AM87" s="63"/>
      <c r="AN87" s="63"/>
      <c r="AO87" s="63"/>
      <c r="AP87" s="63"/>
      <c r="AQ87" s="63"/>
      <c r="AR87" s="63"/>
      <c r="AS87" s="63"/>
    </row>
    <row r="88" spans="1:45" ht="51" outlineLevel="1">
      <c r="A88" s="40" t="str">
        <f>IF(AND(D88="",D88=""),"",$D$3&amp;"_"&amp;ROW()-11-COUNTBLANK($D$13:D88))</f>
        <v>SMS_65</v>
      </c>
      <c r="B88" s="133"/>
      <c r="C88" s="131" t="s">
        <v>402</v>
      </c>
      <c r="D88" s="103" t="s">
        <v>688</v>
      </c>
      <c r="E88" s="64" t="s">
        <v>237</v>
      </c>
      <c r="F88" s="64"/>
      <c r="G88" s="64"/>
      <c r="H88" s="60"/>
      <c r="I88" s="60"/>
      <c r="J88" s="60"/>
      <c r="K88" s="60"/>
      <c r="L88" s="60"/>
      <c r="M88" s="60"/>
      <c r="N88" s="60"/>
      <c r="O88" s="60"/>
      <c r="P88" s="60"/>
      <c r="Q88" s="48" t="str">
        <f t="shared" ref="Q88" si="7">IF(OR(IF(G88="",IF(F88="",IF(E88="","",E88),F88),G88)="F",IF(J88="",IF(I88="",IF(H88="","",H88),I88),J88)="F",IF(M88="",IF(L88="",IF(K88="","",K88),L88),M88)="F",IF(P88="",IF(O88="",IF(N88="","",N88),O88),P88)="F")=TRUE,"F",IF(OR(IF(G88="",IF(F88="",IF(E88="","",E88),F88),G88)="PE",IF(J88="",IF(I88="",IF(H88="","",H88),I88),J88)="PE",IF(M88="",IF(L88="",IF(K88="","",K88),L88),M88)="PE",IF(P88="",IF(O88="",IF(N88="","",N88),O88),P88)="PE")=TRUE,"PE",IF(AND(IF(G88="",IF(F88="",IF(E88="","",E88),F88),G88)="",IF(J88="",IF(I88="",IF(H88="","",H88),I88),J88)="",IF(M88="",IF(L88="",IF(K88="","",K88),L88),M88)="",IF(P88="",IF(O88="",IF(N88="","",N88),O88),P88)="")=TRUE,"","P")))</f>
        <v>P</v>
      </c>
      <c r="R88" s="65"/>
      <c r="S88" s="61"/>
      <c r="T88" s="62"/>
      <c r="U88" s="63"/>
      <c r="V88" s="63"/>
      <c r="W88" s="63"/>
      <c r="X88" s="63"/>
      <c r="Y88" s="63"/>
      <c r="Z88" s="63"/>
      <c r="AA88" s="63"/>
      <c r="AB88" s="63"/>
      <c r="AC88" s="63"/>
      <c r="AD88" s="63"/>
      <c r="AE88" s="63"/>
      <c r="AF88" s="63"/>
      <c r="AG88" s="63"/>
      <c r="AH88" s="63"/>
      <c r="AI88" s="63"/>
      <c r="AJ88" s="63"/>
      <c r="AK88" s="63"/>
      <c r="AL88" s="63"/>
      <c r="AM88" s="63"/>
      <c r="AN88" s="63"/>
      <c r="AO88" s="63"/>
      <c r="AP88" s="63"/>
      <c r="AQ88" s="63"/>
      <c r="AR88" s="63"/>
      <c r="AS88" s="63"/>
    </row>
    <row r="89" spans="1:45" ht="63.75" outlineLevel="1">
      <c r="A89" s="40" t="str">
        <f>IF(AND(D89="",D89=""),"",$D$3&amp;"_"&amp;ROW()-11-COUNTBLANK($D$13:D89))</f>
        <v>SMS_66</v>
      </c>
      <c r="B89" s="133"/>
      <c r="C89" s="132"/>
      <c r="D89" s="103" t="s">
        <v>689</v>
      </c>
      <c r="E89" s="64" t="s">
        <v>237</v>
      </c>
      <c r="F89" s="64"/>
      <c r="G89" s="64"/>
      <c r="H89" s="60"/>
      <c r="I89" s="60"/>
      <c r="J89" s="60"/>
      <c r="K89" s="60"/>
      <c r="L89" s="60"/>
      <c r="M89" s="60"/>
      <c r="N89" s="60"/>
      <c r="O89" s="60"/>
      <c r="P89" s="60"/>
      <c r="Q89" s="48" t="str">
        <f t="shared" si="5"/>
        <v>P</v>
      </c>
      <c r="R89" s="65"/>
      <c r="S89" s="61"/>
      <c r="T89" s="62"/>
      <c r="U89" s="63"/>
      <c r="V89" s="63"/>
      <c r="W89" s="63"/>
      <c r="X89" s="63"/>
      <c r="Y89" s="63"/>
      <c r="Z89" s="63"/>
      <c r="AA89" s="63"/>
      <c r="AB89" s="63"/>
      <c r="AC89" s="63"/>
      <c r="AD89" s="63"/>
      <c r="AE89" s="63"/>
      <c r="AF89" s="63"/>
      <c r="AG89" s="63"/>
      <c r="AH89" s="63"/>
      <c r="AI89" s="63"/>
      <c r="AJ89" s="63"/>
      <c r="AK89" s="63"/>
      <c r="AL89" s="63"/>
      <c r="AM89" s="63"/>
      <c r="AN89" s="63"/>
      <c r="AO89" s="63"/>
      <c r="AP89" s="63"/>
      <c r="AQ89" s="63"/>
      <c r="AR89" s="63"/>
      <c r="AS89" s="63"/>
    </row>
    <row r="90" spans="1:45" ht="25.5" outlineLevel="1">
      <c r="A90" s="40" t="str">
        <f>IF(AND(D90="",D90=""),"",$D$3&amp;"_"&amp;ROW()-11-COUNTBLANK($D$13:D90))</f>
        <v>SMS_67</v>
      </c>
      <c r="B90" s="133"/>
      <c r="C90" s="42" t="s">
        <v>380</v>
      </c>
      <c r="D90" s="42" t="s">
        <v>379</v>
      </c>
      <c r="E90" s="64" t="s">
        <v>237</v>
      </c>
      <c r="F90" s="64"/>
      <c r="G90" s="64"/>
      <c r="H90" s="60"/>
      <c r="I90" s="60"/>
      <c r="J90" s="60"/>
      <c r="K90" s="60"/>
      <c r="L90" s="60"/>
      <c r="M90" s="60"/>
      <c r="N90" s="60"/>
      <c r="O90" s="60"/>
      <c r="P90" s="60"/>
      <c r="Q90" s="48" t="str">
        <f t="shared" ref="Q90" si="8">IF(OR(IF(G90="",IF(F90="",IF(E90="","",E90),F90),G90)="F",IF(J90="",IF(I90="",IF(H90="","",H90),I90),J90)="F",IF(M90="",IF(L90="",IF(K90="","",K90),L90),M90)="F",IF(P90="",IF(O90="",IF(N90="","",N90),O90),P90)="F")=TRUE,"F",IF(OR(IF(G90="",IF(F90="",IF(E90="","",E90),F90),G90)="PE",IF(J90="",IF(I90="",IF(H90="","",H90),I90),J90)="PE",IF(M90="",IF(L90="",IF(K90="","",K90),L90),M90)="PE",IF(P90="",IF(O90="",IF(N90="","",N90),O90),P90)="PE")=TRUE,"PE",IF(AND(IF(G90="",IF(F90="",IF(E90="","",E90),F90),G90)="",IF(J90="",IF(I90="",IF(H90="","",H90),I90),J90)="",IF(M90="",IF(L90="",IF(K90="","",K90),L90),M90)="",IF(P90="",IF(O90="",IF(N90="","",N90),O90),P90)="")=TRUE,"","P")))</f>
        <v>P</v>
      </c>
      <c r="R90" s="65"/>
      <c r="S90" s="61"/>
      <c r="T90" s="62"/>
      <c r="U90" s="63"/>
      <c r="V90" s="63"/>
      <c r="W90" s="63"/>
      <c r="X90" s="63"/>
      <c r="Y90" s="63"/>
      <c r="Z90" s="63"/>
      <c r="AA90" s="63"/>
      <c r="AB90" s="63"/>
      <c r="AC90" s="63"/>
      <c r="AD90" s="63"/>
      <c r="AE90" s="63"/>
      <c r="AF90" s="63"/>
      <c r="AG90" s="63"/>
      <c r="AH90" s="63"/>
      <c r="AI90" s="63"/>
      <c r="AJ90" s="63"/>
      <c r="AK90" s="63"/>
      <c r="AL90" s="63"/>
      <c r="AM90" s="63"/>
      <c r="AN90" s="63"/>
      <c r="AO90" s="63"/>
      <c r="AP90" s="63"/>
      <c r="AQ90" s="63"/>
      <c r="AR90" s="63"/>
      <c r="AS90" s="63"/>
    </row>
    <row r="91" spans="1:45" ht="25.5" outlineLevel="1">
      <c r="A91" s="40" t="str">
        <f>IF(AND(D91="",D91=""),"",$D$3&amp;"_"&amp;ROW()-11-COUNTBLANK($D$13:D91))</f>
        <v>SMS_68</v>
      </c>
      <c r="B91" s="133"/>
      <c r="C91" s="42" t="s">
        <v>504</v>
      </c>
      <c r="D91" s="42" t="s">
        <v>505</v>
      </c>
      <c r="E91" s="64" t="s">
        <v>237</v>
      </c>
      <c r="F91" s="64"/>
      <c r="G91" s="64"/>
      <c r="H91" s="60"/>
      <c r="I91" s="60"/>
      <c r="J91" s="60"/>
      <c r="K91" s="60"/>
      <c r="L91" s="60"/>
      <c r="M91" s="60"/>
      <c r="N91" s="60"/>
      <c r="O91" s="60"/>
      <c r="P91" s="60"/>
      <c r="Q91" s="48" t="str">
        <f t="shared" si="5"/>
        <v>P</v>
      </c>
      <c r="R91" s="65"/>
      <c r="S91" s="61"/>
      <c r="T91" s="62"/>
      <c r="U91" s="63"/>
      <c r="V91" s="63"/>
      <c r="W91" s="63"/>
      <c r="X91" s="63"/>
      <c r="Y91" s="63"/>
      <c r="Z91" s="63"/>
      <c r="AA91" s="63"/>
      <c r="AB91" s="63"/>
      <c r="AC91" s="63"/>
      <c r="AD91" s="63"/>
      <c r="AE91" s="63"/>
      <c r="AF91" s="63"/>
      <c r="AG91" s="63"/>
      <c r="AH91" s="63"/>
      <c r="AI91" s="63"/>
      <c r="AJ91" s="63"/>
      <c r="AK91" s="63"/>
      <c r="AL91" s="63"/>
      <c r="AM91" s="63"/>
      <c r="AN91" s="63"/>
      <c r="AO91" s="63"/>
      <c r="AP91" s="63"/>
      <c r="AQ91" s="63"/>
      <c r="AR91" s="63"/>
      <c r="AS91" s="63"/>
    </row>
    <row r="92" spans="1:45" ht="25.5" outlineLevel="1">
      <c r="A92" s="40" t="str">
        <f>IF(AND(D92="",D92=""),"",$D$3&amp;"_"&amp;ROW()-11-COUNTBLANK($D$13:D92))</f>
        <v>SMS_69</v>
      </c>
      <c r="B92" s="132"/>
      <c r="C92" s="42" t="s">
        <v>186</v>
      </c>
      <c r="D92" s="42" t="s">
        <v>264</v>
      </c>
      <c r="E92" s="64" t="s">
        <v>237</v>
      </c>
      <c r="F92" s="64"/>
      <c r="G92" s="64"/>
      <c r="H92" s="60"/>
      <c r="I92" s="60"/>
      <c r="J92" s="60"/>
      <c r="K92" s="60"/>
      <c r="L92" s="60"/>
      <c r="M92" s="60"/>
      <c r="N92" s="60"/>
      <c r="O92" s="60"/>
      <c r="P92" s="60"/>
      <c r="Q92" s="48" t="str">
        <f t="shared" si="5"/>
        <v>P</v>
      </c>
      <c r="R92" s="65"/>
      <c r="S92" s="61"/>
      <c r="T92" s="62"/>
      <c r="U92" s="63"/>
      <c r="V92" s="63"/>
      <c r="W92" s="63"/>
      <c r="X92" s="63"/>
      <c r="Y92" s="63"/>
      <c r="Z92" s="63"/>
      <c r="AA92" s="63"/>
      <c r="AB92" s="63"/>
      <c r="AC92" s="63"/>
      <c r="AD92" s="63"/>
      <c r="AE92" s="63"/>
      <c r="AF92" s="63"/>
      <c r="AG92" s="63"/>
      <c r="AH92" s="63"/>
      <c r="AI92" s="63"/>
      <c r="AJ92" s="63"/>
      <c r="AK92" s="63"/>
      <c r="AL92" s="63"/>
      <c r="AM92" s="63"/>
      <c r="AN92" s="63"/>
      <c r="AO92" s="63"/>
      <c r="AP92" s="63"/>
      <c r="AQ92" s="63"/>
      <c r="AR92" s="63"/>
      <c r="AS92" s="63"/>
    </row>
    <row r="93" spans="1:45" ht="51" outlineLevel="1">
      <c r="A93" s="40" t="str">
        <f>IF(AND(D93="",D93=""),"",$D$3&amp;"_"&amp;ROW()-11-COUNTBLANK($D$13:D93))</f>
        <v>SMS_70</v>
      </c>
      <c r="B93" s="131" t="s">
        <v>301</v>
      </c>
      <c r="C93" s="131" t="s">
        <v>302</v>
      </c>
      <c r="D93" s="103" t="s">
        <v>688</v>
      </c>
      <c r="E93" s="64" t="s">
        <v>237</v>
      </c>
      <c r="F93" s="64"/>
      <c r="G93" s="64"/>
      <c r="H93" s="60"/>
      <c r="I93" s="60"/>
      <c r="J93" s="60"/>
      <c r="K93" s="60"/>
      <c r="L93" s="60"/>
      <c r="M93" s="60"/>
      <c r="N93" s="60"/>
      <c r="O93" s="60"/>
      <c r="P93" s="60"/>
      <c r="Q93" s="48" t="str">
        <f t="shared" si="5"/>
        <v>P</v>
      </c>
      <c r="R93" s="65"/>
      <c r="S93" s="61"/>
      <c r="T93" s="62"/>
      <c r="U93" s="63"/>
      <c r="V93" s="63"/>
      <c r="W93" s="63"/>
      <c r="X93" s="63"/>
      <c r="Y93" s="63"/>
      <c r="Z93" s="63"/>
      <c r="AA93" s="63"/>
      <c r="AB93" s="63"/>
      <c r="AC93" s="63"/>
      <c r="AD93" s="63"/>
      <c r="AE93" s="63"/>
      <c r="AF93" s="63"/>
      <c r="AG93" s="63"/>
      <c r="AH93" s="63"/>
      <c r="AI93" s="63"/>
      <c r="AJ93" s="63"/>
      <c r="AK93" s="63"/>
      <c r="AL93" s="63"/>
      <c r="AM93" s="63"/>
      <c r="AN93" s="63"/>
      <c r="AO93" s="63"/>
      <c r="AP93" s="63"/>
      <c r="AQ93" s="63"/>
      <c r="AR93" s="63"/>
      <c r="AS93" s="63"/>
    </row>
    <row r="94" spans="1:45" ht="63.75" outlineLevel="1">
      <c r="A94" s="40" t="str">
        <f>IF(AND(D94="",D94=""),"",$D$3&amp;"_"&amp;ROW()-11-COUNTBLANK($D$13:D94))</f>
        <v>SMS_71</v>
      </c>
      <c r="B94" s="133"/>
      <c r="C94" s="132"/>
      <c r="D94" s="103" t="s">
        <v>689</v>
      </c>
      <c r="E94" s="64" t="s">
        <v>237</v>
      </c>
      <c r="F94" s="64"/>
      <c r="G94" s="64"/>
      <c r="H94" s="60"/>
      <c r="I94" s="60"/>
      <c r="J94" s="60"/>
      <c r="K94" s="60"/>
      <c r="L94" s="60"/>
      <c r="M94" s="60"/>
      <c r="N94" s="60"/>
      <c r="O94" s="60"/>
      <c r="P94" s="60"/>
      <c r="Q94" s="48" t="str">
        <f t="shared" si="5"/>
        <v>P</v>
      </c>
      <c r="R94" s="65"/>
      <c r="S94" s="61"/>
      <c r="T94" s="62"/>
      <c r="U94" s="63"/>
      <c r="V94" s="63"/>
      <c r="W94" s="63"/>
      <c r="X94" s="63"/>
      <c r="Y94" s="63"/>
      <c r="Z94" s="63"/>
      <c r="AA94" s="63"/>
      <c r="AB94" s="63"/>
      <c r="AC94" s="63"/>
      <c r="AD94" s="63"/>
      <c r="AE94" s="63"/>
      <c r="AF94" s="63"/>
      <c r="AG94" s="63"/>
      <c r="AH94" s="63"/>
      <c r="AI94" s="63"/>
      <c r="AJ94" s="63"/>
      <c r="AK94" s="63"/>
      <c r="AL94" s="63"/>
      <c r="AM94" s="63"/>
      <c r="AN94" s="63"/>
      <c r="AO94" s="63"/>
      <c r="AP94" s="63"/>
      <c r="AQ94" s="63"/>
      <c r="AR94" s="63"/>
      <c r="AS94" s="63"/>
    </row>
    <row r="95" spans="1:45" ht="63.75" outlineLevel="1">
      <c r="A95" s="40" t="str">
        <f>IF(AND(D95="",D95=""),"",$D$3&amp;"_"&amp;ROW()-11-COUNTBLANK($D$13:D95))</f>
        <v>SMS_72</v>
      </c>
      <c r="B95" s="133"/>
      <c r="C95" s="42" t="s">
        <v>303</v>
      </c>
      <c r="D95" s="42" t="s">
        <v>286</v>
      </c>
      <c r="E95" s="64" t="s">
        <v>237</v>
      </c>
      <c r="F95" s="64"/>
      <c r="G95" s="64"/>
      <c r="H95" s="60"/>
      <c r="I95" s="60"/>
      <c r="J95" s="60"/>
      <c r="K95" s="60"/>
      <c r="L95" s="60"/>
      <c r="M95" s="60"/>
      <c r="N95" s="60"/>
      <c r="O95" s="60"/>
      <c r="P95" s="60"/>
      <c r="Q95" s="48" t="str">
        <f t="shared" si="5"/>
        <v>P</v>
      </c>
      <c r="R95" s="65"/>
      <c r="S95" s="61"/>
      <c r="T95" s="62"/>
      <c r="U95" s="63"/>
      <c r="V95" s="63"/>
      <c r="W95" s="63"/>
      <c r="X95" s="63"/>
      <c r="Y95" s="63"/>
      <c r="Z95" s="63"/>
      <c r="AA95" s="63"/>
      <c r="AB95" s="63"/>
      <c r="AC95" s="63"/>
      <c r="AD95" s="63"/>
      <c r="AE95" s="63"/>
      <c r="AF95" s="63"/>
      <c r="AG95" s="63"/>
      <c r="AH95" s="63"/>
      <c r="AI95" s="63"/>
      <c r="AJ95" s="63"/>
      <c r="AK95" s="63"/>
      <c r="AL95" s="63"/>
      <c r="AM95" s="63"/>
      <c r="AN95" s="63"/>
      <c r="AO95" s="63"/>
      <c r="AP95" s="63"/>
      <c r="AQ95" s="63"/>
      <c r="AR95" s="63"/>
      <c r="AS95" s="63"/>
    </row>
    <row r="96" spans="1:45" ht="25.5" outlineLevel="1">
      <c r="A96" s="40" t="str">
        <f>IF(AND(D96="",D96=""),"",$D$3&amp;"_"&amp;ROW()-11-COUNTBLANK($D$13:D96))</f>
        <v>SMS_73</v>
      </c>
      <c r="B96" s="133"/>
      <c r="C96" s="42" t="s">
        <v>380</v>
      </c>
      <c r="D96" s="42" t="s">
        <v>263</v>
      </c>
      <c r="E96" s="64" t="s">
        <v>237</v>
      </c>
      <c r="F96" s="64"/>
      <c r="G96" s="64"/>
      <c r="H96" s="60"/>
      <c r="I96" s="60"/>
      <c r="J96" s="60"/>
      <c r="K96" s="60"/>
      <c r="L96" s="60"/>
      <c r="M96" s="60"/>
      <c r="N96" s="60"/>
      <c r="O96" s="60"/>
      <c r="P96" s="60"/>
      <c r="Q96" s="48" t="str">
        <f t="shared" si="5"/>
        <v>P</v>
      </c>
      <c r="R96" s="65"/>
      <c r="S96" s="61"/>
      <c r="T96" s="62"/>
      <c r="U96" s="63"/>
      <c r="V96" s="63"/>
      <c r="W96" s="63"/>
      <c r="X96" s="63"/>
      <c r="Y96" s="63"/>
      <c r="Z96" s="63"/>
      <c r="AA96" s="63"/>
      <c r="AB96" s="63"/>
      <c r="AC96" s="63"/>
      <c r="AD96" s="63"/>
      <c r="AE96" s="63"/>
      <c r="AF96" s="63"/>
      <c r="AG96" s="63"/>
      <c r="AH96" s="63"/>
      <c r="AI96" s="63"/>
      <c r="AJ96" s="63"/>
      <c r="AK96" s="63"/>
      <c r="AL96" s="63"/>
      <c r="AM96" s="63"/>
      <c r="AN96" s="63"/>
      <c r="AO96" s="63"/>
      <c r="AP96" s="63"/>
      <c r="AQ96" s="63"/>
      <c r="AR96" s="63"/>
      <c r="AS96" s="63"/>
    </row>
    <row r="97" spans="1:45" ht="25.5" outlineLevel="1">
      <c r="A97" s="40" t="str">
        <f>IF(AND(D97="",D97=""),"",$D$3&amp;"_"&amp;ROW()-11-COUNTBLANK($D$13:D97))</f>
        <v>SMS_74</v>
      </c>
      <c r="B97" s="132"/>
      <c r="C97" s="42" t="s">
        <v>186</v>
      </c>
      <c r="D97" s="42" t="s">
        <v>264</v>
      </c>
      <c r="E97" s="64" t="s">
        <v>237</v>
      </c>
      <c r="F97" s="64"/>
      <c r="G97" s="64"/>
      <c r="H97" s="60"/>
      <c r="I97" s="60"/>
      <c r="J97" s="60"/>
      <c r="K97" s="60"/>
      <c r="L97" s="60"/>
      <c r="M97" s="60"/>
      <c r="N97" s="60"/>
      <c r="O97" s="60"/>
      <c r="P97" s="60"/>
      <c r="Q97" s="48" t="str">
        <f t="shared" si="5"/>
        <v>P</v>
      </c>
      <c r="R97" s="65"/>
      <c r="S97" s="61"/>
      <c r="T97" s="62"/>
      <c r="U97" s="63"/>
      <c r="V97" s="63"/>
      <c r="W97" s="63"/>
      <c r="X97" s="63"/>
      <c r="Y97" s="63"/>
      <c r="Z97" s="63"/>
      <c r="AA97" s="63"/>
      <c r="AB97" s="63"/>
      <c r="AC97" s="63"/>
      <c r="AD97" s="63"/>
      <c r="AE97" s="63"/>
      <c r="AF97" s="63"/>
      <c r="AG97" s="63"/>
      <c r="AH97" s="63"/>
      <c r="AI97" s="63"/>
      <c r="AJ97" s="63"/>
      <c r="AK97" s="63"/>
      <c r="AL97" s="63"/>
      <c r="AM97" s="63"/>
      <c r="AN97" s="63"/>
      <c r="AO97" s="63"/>
      <c r="AP97" s="63"/>
      <c r="AQ97" s="63"/>
      <c r="AR97" s="63"/>
      <c r="AS97" s="63"/>
    </row>
    <row r="98" spans="1:45" ht="51" outlineLevel="1">
      <c r="A98" s="40" t="str">
        <f>IF(AND(D98="",D98=""),"",$D$3&amp;"_"&amp;ROW()-11-COUNTBLANK($D$13:D98))</f>
        <v>SMS_75</v>
      </c>
      <c r="B98" s="131" t="s">
        <v>562</v>
      </c>
      <c r="C98" s="131" t="s">
        <v>381</v>
      </c>
      <c r="D98" s="103" t="s">
        <v>688</v>
      </c>
      <c r="E98" s="64" t="s">
        <v>237</v>
      </c>
      <c r="F98" s="64"/>
      <c r="G98" s="64"/>
      <c r="H98" s="60"/>
      <c r="I98" s="60"/>
      <c r="J98" s="60"/>
      <c r="K98" s="60"/>
      <c r="L98" s="60"/>
      <c r="M98" s="60"/>
      <c r="N98" s="60"/>
      <c r="O98" s="60"/>
      <c r="P98" s="60"/>
      <c r="Q98" s="48" t="str">
        <f t="shared" ref="Q98:Q104" si="9">IF(OR(IF(G98="",IF(F98="",IF(E98="","",E98),F98),G98)="F",IF(J98="",IF(I98="",IF(H98="","",H98),I98),J98)="F",IF(M98="",IF(L98="",IF(K98="","",K98),L98),M98)="F",IF(P98="",IF(O98="",IF(N98="","",N98),O98),P98)="F")=TRUE,"F",IF(OR(IF(G98="",IF(F98="",IF(E98="","",E98),F98),G98)="PE",IF(J98="",IF(I98="",IF(H98="","",H98),I98),J98)="PE",IF(M98="",IF(L98="",IF(K98="","",K98),L98),M98)="PE",IF(P98="",IF(O98="",IF(N98="","",N98),O98),P98)="PE")=TRUE,"PE",IF(AND(IF(G98="",IF(F98="",IF(E98="","",E98),F98),G98)="",IF(J98="",IF(I98="",IF(H98="","",H98),I98),J98)="",IF(M98="",IF(L98="",IF(K98="","",K98),L98),M98)="",IF(P98="",IF(O98="",IF(N98="","",N98),O98),P98)="")=TRUE,"","P")))</f>
        <v>P</v>
      </c>
      <c r="R98" s="65"/>
      <c r="S98" s="61"/>
      <c r="T98" s="62"/>
      <c r="U98" s="63"/>
      <c r="V98" s="63"/>
      <c r="W98" s="63"/>
      <c r="X98" s="63"/>
      <c r="Y98" s="63"/>
      <c r="Z98" s="63"/>
      <c r="AA98" s="63"/>
      <c r="AB98" s="63"/>
      <c r="AC98" s="63"/>
      <c r="AD98" s="63"/>
      <c r="AE98" s="63"/>
      <c r="AF98" s="63"/>
      <c r="AG98" s="63"/>
      <c r="AH98" s="63"/>
      <c r="AI98" s="63"/>
      <c r="AJ98" s="63"/>
      <c r="AK98" s="63"/>
      <c r="AL98" s="63"/>
      <c r="AM98" s="63"/>
      <c r="AN98" s="63"/>
      <c r="AO98" s="63"/>
      <c r="AP98" s="63"/>
      <c r="AQ98" s="63"/>
      <c r="AR98" s="63"/>
      <c r="AS98" s="63"/>
    </row>
    <row r="99" spans="1:45" ht="63.75" outlineLevel="1">
      <c r="A99" s="40" t="str">
        <f>IF(AND(D99="",D99=""),"",$D$3&amp;"_"&amp;ROW()-11-COUNTBLANK($D$13:D99))</f>
        <v>SMS_76</v>
      </c>
      <c r="B99" s="133"/>
      <c r="C99" s="132"/>
      <c r="D99" s="103" t="s">
        <v>689</v>
      </c>
      <c r="E99" s="64" t="s">
        <v>237</v>
      </c>
      <c r="F99" s="64"/>
      <c r="G99" s="64"/>
      <c r="H99" s="60"/>
      <c r="I99" s="60"/>
      <c r="J99" s="60"/>
      <c r="K99" s="60"/>
      <c r="L99" s="60"/>
      <c r="M99" s="60"/>
      <c r="N99" s="60"/>
      <c r="O99" s="60"/>
      <c r="P99" s="60"/>
      <c r="Q99" s="48" t="str">
        <f t="shared" si="9"/>
        <v>P</v>
      </c>
      <c r="R99" s="65"/>
      <c r="S99" s="61"/>
      <c r="T99" s="62"/>
      <c r="U99" s="63"/>
      <c r="V99" s="63"/>
      <c r="W99" s="63"/>
      <c r="X99" s="63"/>
      <c r="Y99" s="63"/>
      <c r="Z99" s="63"/>
      <c r="AA99" s="63"/>
      <c r="AB99" s="63"/>
      <c r="AC99" s="63"/>
      <c r="AD99" s="63"/>
      <c r="AE99" s="63"/>
      <c r="AF99" s="63"/>
      <c r="AG99" s="63"/>
      <c r="AH99" s="63"/>
      <c r="AI99" s="63"/>
      <c r="AJ99" s="63"/>
      <c r="AK99" s="63"/>
      <c r="AL99" s="63"/>
      <c r="AM99" s="63"/>
      <c r="AN99" s="63"/>
      <c r="AO99" s="63"/>
      <c r="AP99" s="63"/>
      <c r="AQ99" s="63"/>
      <c r="AR99" s="63"/>
      <c r="AS99" s="63"/>
    </row>
    <row r="100" spans="1:45" ht="51" outlineLevel="1">
      <c r="A100" s="40" t="str">
        <f>IF(AND(D100="",D100=""),"",$D$3&amp;"_"&amp;ROW()-11-COUNTBLANK($D$13:D100))</f>
        <v>SMS_77</v>
      </c>
      <c r="B100" s="133"/>
      <c r="C100" s="131" t="s">
        <v>402</v>
      </c>
      <c r="D100" s="103" t="s">
        <v>688</v>
      </c>
      <c r="E100" s="64" t="s">
        <v>237</v>
      </c>
      <c r="F100" s="64"/>
      <c r="G100" s="64"/>
      <c r="H100" s="60"/>
      <c r="I100" s="60"/>
      <c r="J100" s="60"/>
      <c r="K100" s="60"/>
      <c r="L100" s="60"/>
      <c r="M100" s="60"/>
      <c r="N100" s="60"/>
      <c r="O100" s="60"/>
      <c r="P100" s="60"/>
      <c r="Q100" s="48" t="str">
        <f t="shared" si="9"/>
        <v>P</v>
      </c>
      <c r="R100" s="65"/>
      <c r="S100" s="61"/>
      <c r="T100" s="62"/>
      <c r="U100" s="63"/>
      <c r="V100" s="63"/>
      <c r="W100" s="63"/>
      <c r="X100" s="63"/>
      <c r="Y100" s="63"/>
      <c r="Z100" s="63"/>
      <c r="AA100" s="63"/>
      <c r="AB100" s="63"/>
      <c r="AC100" s="63"/>
      <c r="AD100" s="63"/>
      <c r="AE100" s="63"/>
      <c r="AF100" s="63"/>
      <c r="AG100" s="63"/>
      <c r="AH100" s="63"/>
      <c r="AI100" s="63"/>
      <c r="AJ100" s="63"/>
      <c r="AK100" s="63"/>
      <c r="AL100" s="63"/>
      <c r="AM100" s="63"/>
      <c r="AN100" s="63"/>
      <c r="AO100" s="63"/>
      <c r="AP100" s="63"/>
      <c r="AQ100" s="63"/>
      <c r="AR100" s="63"/>
      <c r="AS100" s="63"/>
    </row>
    <row r="101" spans="1:45" ht="63.75" outlineLevel="1">
      <c r="A101" s="40" t="str">
        <f>IF(AND(D101="",D101=""),"",$D$3&amp;"_"&amp;ROW()-11-COUNTBLANK($D$13:D101))</f>
        <v>SMS_78</v>
      </c>
      <c r="B101" s="133"/>
      <c r="C101" s="132"/>
      <c r="D101" s="103" t="s">
        <v>689</v>
      </c>
      <c r="E101" s="64" t="s">
        <v>237</v>
      </c>
      <c r="F101" s="64"/>
      <c r="G101" s="64"/>
      <c r="H101" s="60"/>
      <c r="I101" s="60"/>
      <c r="J101" s="60"/>
      <c r="K101" s="60"/>
      <c r="L101" s="60"/>
      <c r="M101" s="60"/>
      <c r="N101" s="60"/>
      <c r="O101" s="60"/>
      <c r="P101" s="60"/>
      <c r="Q101" s="48" t="str">
        <f t="shared" si="9"/>
        <v>P</v>
      </c>
      <c r="R101" s="65"/>
      <c r="S101" s="61"/>
      <c r="T101" s="62"/>
      <c r="U101" s="63"/>
      <c r="V101" s="63"/>
      <c r="W101" s="63"/>
      <c r="X101" s="63"/>
      <c r="Y101" s="63"/>
      <c r="Z101" s="63"/>
      <c r="AA101" s="63"/>
      <c r="AB101" s="63"/>
      <c r="AC101" s="63"/>
      <c r="AD101" s="63"/>
      <c r="AE101" s="63"/>
      <c r="AF101" s="63"/>
      <c r="AG101" s="63"/>
      <c r="AH101" s="63"/>
      <c r="AI101" s="63"/>
      <c r="AJ101" s="63"/>
      <c r="AK101" s="63"/>
      <c r="AL101" s="63"/>
      <c r="AM101" s="63"/>
      <c r="AN101" s="63"/>
      <c r="AO101" s="63"/>
      <c r="AP101" s="63"/>
      <c r="AQ101" s="63"/>
      <c r="AR101" s="63"/>
      <c r="AS101" s="63"/>
    </row>
    <row r="102" spans="1:45" ht="25.5" outlineLevel="1">
      <c r="A102" s="40" t="str">
        <f>IF(AND(D102="",D102=""),"",$D$3&amp;"_"&amp;ROW()-11-COUNTBLANK($D$13:D102))</f>
        <v>SMS_79</v>
      </c>
      <c r="B102" s="133"/>
      <c r="C102" s="42" t="s">
        <v>380</v>
      </c>
      <c r="D102" s="42" t="s">
        <v>563</v>
      </c>
      <c r="E102" s="64" t="s">
        <v>232</v>
      </c>
      <c r="F102" s="64"/>
      <c r="G102" s="64"/>
      <c r="H102" s="60"/>
      <c r="I102" s="60"/>
      <c r="J102" s="60"/>
      <c r="K102" s="60"/>
      <c r="L102" s="60"/>
      <c r="M102" s="60"/>
      <c r="N102" s="60"/>
      <c r="O102" s="60"/>
      <c r="P102" s="60"/>
      <c r="Q102" s="48" t="str">
        <f t="shared" si="9"/>
        <v>PE</v>
      </c>
      <c r="R102" s="65"/>
      <c r="S102" s="61"/>
      <c r="T102" s="62"/>
      <c r="U102" s="63"/>
      <c r="V102" s="63"/>
      <c r="W102" s="63"/>
      <c r="X102" s="63"/>
      <c r="Y102" s="63"/>
      <c r="Z102" s="63"/>
      <c r="AA102" s="63"/>
      <c r="AB102" s="63"/>
      <c r="AC102" s="63"/>
      <c r="AD102" s="63"/>
      <c r="AE102" s="63"/>
      <c r="AF102" s="63"/>
      <c r="AG102" s="63"/>
      <c r="AH102" s="63"/>
      <c r="AI102" s="63"/>
      <c r="AJ102" s="63"/>
      <c r="AK102" s="63"/>
      <c r="AL102" s="63"/>
      <c r="AM102" s="63"/>
      <c r="AN102" s="63"/>
      <c r="AO102" s="63"/>
      <c r="AP102" s="63"/>
      <c r="AQ102" s="63"/>
      <c r="AR102" s="63"/>
      <c r="AS102" s="63"/>
    </row>
    <row r="103" spans="1:45" ht="25.5" outlineLevel="1">
      <c r="A103" s="40" t="str">
        <f>IF(AND(D103="",D103=""),"",$D$3&amp;"_"&amp;ROW()-11-COUNTBLANK($D$13:D103))</f>
        <v>SMS_80</v>
      </c>
      <c r="B103" s="133"/>
      <c r="C103" s="42" t="s">
        <v>504</v>
      </c>
      <c r="D103" s="42" t="s">
        <v>505</v>
      </c>
      <c r="E103" s="64" t="s">
        <v>237</v>
      </c>
      <c r="F103" s="64"/>
      <c r="G103" s="64"/>
      <c r="H103" s="60"/>
      <c r="I103" s="60"/>
      <c r="J103" s="60"/>
      <c r="K103" s="60"/>
      <c r="L103" s="60"/>
      <c r="M103" s="60"/>
      <c r="N103" s="60"/>
      <c r="O103" s="60"/>
      <c r="P103" s="60"/>
      <c r="Q103" s="48" t="str">
        <f t="shared" si="9"/>
        <v>P</v>
      </c>
      <c r="R103" s="65"/>
      <c r="S103" s="61"/>
      <c r="T103" s="62"/>
      <c r="U103" s="63"/>
      <c r="V103" s="63"/>
      <c r="W103" s="63"/>
      <c r="X103" s="63"/>
      <c r="Y103" s="63"/>
      <c r="Z103" s="63"/>
      <c r="AA103" s="63"/>
      <c r="AB103" s="63"/>
      <c r="AC103" s="63"/>
      <c r="AD103" s="63"/>
      <c r="AE103" s="63"/>
      <c r="AF103" s="63"/>
      <c r="AG103" s="63"/>
      <c r="AH103" s="63"/>
      <c r="AI103" s="63"/>
      <c r="AJ103" s="63"/>
      <c r="AK103" s="63"/>
      <c r="AL103" s="63"/>
      <c r="AM103" s="63"/>
      <c r="AN103" s="63"/>
      <c r="AO103" s="63"/>
      <c r="AP103" s="63"/>
      <c r="AQ103" s="63"/>
      <c r="AR103" s="63"/>
      <c r="AS103" s="63"/>
    </row>
    <row r="104" spans="1:45" ht="25.5" outlineLevel="1">
      <c r="A104" s="40" t="str">
        <f>IF(AND(D104="",D104=""),"",$D$3&amp;"_"&amp;ROW()-11-COUNTBLANK($D$13:D104))</f>
        <v>SMS_81</v>
      </c>
      <c r="B104" s="132"/>
      <c r="C104" s="42" t="s">
        <v>186</v>
      </c>
      <c r="D104" s="42" t="s">
        <v>264</v>
      </c>
      <c r="E104" s="64" t="s">
        <v>237</v>
      </c>
      <c r="F104" s="64"/>
      <c r="G104" s="64"/>
      <c r="H104" s="60"/>
      <c r="I104" s="60"/>
      <c r="J104" s="60"/>
      <c r="K104" s="60"/>
      <c r="L104" s="60"/>
      <c r="M104" s="60"/>
      <c r="N104" s="60"/>
      <c r="O104" s="60"/>
      <c r="P104" s="60"/>
      <c r="Q104" s="48" t="str">
        <f t="shared" si="9"/>
        <v>P</v>
      </c>
      <c r="R104" s="65"/>
      <c r="S104" s="61"/>
      <c r="T104" s="62"/>
      <c r="U104" s="63"/>
      <c r="V104" s="63"/>
      <c r="W104" s="63"/>
      <c r="X104" s="63"/>
      <c r="Y104" s="63"/>
      <c r="Z104" s="63"/>
      <c r="AA104" s="63"/>
      <c r="AB104" s="63"/>
      <c r="AC104" s="63"/>
      <c r="AD104" s="63"/>
      <c r="AE104" s="63"/>
      <c r="AF104" s="63"/>
      <c r="AG104" s="63"/>
      <c r="AH104" s="63"/>
      <c r="AI104" s="63"/>
      <c r="AJ104" s="63"/>
      <c r="AK104" s="63"/>
      <c r="AL104" s="63"/>
      <c r="AM104" s="63"/>
      <c r="AN104" s="63"/>
      <c r="AO104" s="63"/>
      <c r="AP104" s="63"/>
      <c r="AQ104" s="63"/>
      <c r="AR104" s="63"/>
      <c r="AS104" s="63"/>
    </row>
    <row r="105" spans="1:45" ht="24.75" customHeight="1">
      <c r="A105" s="40" t="str">
        <f>IF(AND(D105="",D105=""),"",$D$3&amp;"_"&amp;ROW()-11-COUNTBLANK($D$12:D105))</f>
        <v/>
      </c>
      <c r="B105" s="53" t="s">
        <v>188</v>
      </c>
      <c r="C105" s="39" t="s">
        <v>32</v>
      </c>
      <c r="D105" s="54"/>
      <c r="E105" s="54"/>
      <c r="F105" s="54"/>
      <c r="G105" s="54"/>
      <c r="H105" s="54"/>
      <c r="I105" s="54"/>
      <c r="J105" s="54"/>
      <c r="K105" s="54"/>
      <c r="L105" s="54"/>
      <c r="M105" s="54"/>
      <c r="N105" s="54"/>
      <c r="O105" s="54"/>
      <c r="P105" s="54"/>
      <c r="Q105" s="54"/>
      <c r="R105" s="70"/>
      <c r="S105" s="55"/>
    </row>
    <row r="106" spans="1:45" s="59" customFormat="1" ht="16.5" outlineLevel="1">
      <c r="A106" s="40" t="str">
        <f>IF(AND(D106="",D106=""),"",$D$3&amp;"_"&amp;ROW()-11-COUNTBLANK($D$28:D106))</f>
        <v/>
      </c>
      <c r="B106" s="56" t="s">
        <v>164</v>
      </c>
      <c r="C106" s="57"/>
      <c r="D106" s="57"/>
      <c r="E106" s="57"/>
      <c r="F106" s="57"/>
      <c r="G106" s="57"/>
      <c r="H106" s="57"/>
      <c r="I106" s="57"/>
      <c r="J106" s="57"/>
      <c r="K106" s="57"/>
      <c r="L106" s="57"/>
      <c r="M106" s="57"/>
      <c r="N106" s="57"/>
      <c r="O106" s="57"/>
      <c r="P106" s="57"/>
      <c r="Q106" s="57"/>
      <c r="R106" s="71"/>
      <c r="S106" s="58"/>
    </row>
    <row r="107" spans="1:45" ht="18.75" customHeight="1" outlineLevel="1">
      <c r="A107" s="40" t="str">
        <f>IF(AND(D107="",D107=""),"",$D$3&amp;"_"&amp;ROW()-11-COUNTBLANK($D$13:D107))</f>
        <v/>
      </c>
      <c r="B107" s="134" t="s">
        <v>320</v>
      </c>
      <c r="C107" s="135"/>
      <c r="D107" s="135"/>
      <c r="E107" s="135"/>
      <c r="F107" s="135"/>
      <c r="G107" s="136"/>
      <c r="H107" s="60"/>
      <c r="I107" s="60"/>
      <c r="J107" s="60"/>
      <c r="K107" s="60"/>
      <c r="L107" s="60"/>
      <c r="M107" s="60"/>
      <c r="N107" s="60"/>
      <c r="O107" s="60"/>
      <c r="P107" s="60"/>
      <c r="Q107" s="48" t="str">
        <f t="shared" ref="Q107:Q118" si="10">IF(OR(IF(G107="",IF(F107="",IF(E107="","",E107),F107),G107)="F",IF(J107="",IF(I107="",IF(H107="","",H107),I107),J107)="F",IF(M107="",IF(L107="",IF(K107="","",K107),L107),M107)="F",IF(P107="",IF(O107="",IF(N107="","",N107),O107),P107)="F")=TRUE,"F",IF(OR(IF(G107="",IF(F107="",IF(E107="","",E107),F107),G107)="PE",IF(J107="",IF(I107="",IF(H107="","",H107),I107),J107)="PE",IF(M107="",IF(L107="",IF(K107="","",K107),L107),M107)="PE",IF(P107="",IF(O107="",IF(N107="","",N107),O107),P107)="PE")=TRUE,"PE",IF(AND(IF(G107="",IF(F107="",IF(E107="","",E107),F107),G107)="",IF(J107="",IF(I107="",IF(H107="","",H107),I107),J107)="",IF(M107="",IF(L107="",IF(K107="","",K107),L107),M107)="",IF(P107="",IF(O107="",IF(N107="","",N107),O107),P107)="")=TRUE,"","P")))</f>
        <v/>
      </c>
      <c r="R107" s="65"/>
      <c r="S107" s="61"/>
      <c r="T107" s="62"/>
      <c r="U107" s="63"/>
      <c r="V107" s="63"/>
      <c r="W107" s="63"/>
      <c r="X107" s="63"/>
      <c r="Y107" s="63"/>
      <c r="Z107" s="63"/>
      <c r="AA107" s="63"/>
      <c r="AB107" s="63"/>
      <c r="AC107" s="63"/>
      <c r="AD107" s="63"/>
      <c r="AE107" s="63"/>
      <c r="AF107" s="63"/>
      <c r="AG107" s="63"/>
      <c r="AH107" s="63"/>
      <c r="AI107" s="63"/>
      <c r="AJ107" s="63"/>
      <c r="AK107" s="63"/>
      <c r="AL107" s="63"/>
      <c r="AM107" s="63"/>
      <c r="AN107" s="63"/>
      <c r="AO107" s="63"/>
      <c r="AP107" s="63"/>
      <c r="AQ107" s="63"/>
      <c r="AR107" s="63"/>
      <c r="AS107" s="63"/>
    </row>
    <row r="108" spans="1:45" ht="38.25" outlineLevel="1">
      <c r="A108" s="40" t="str">
        <f>IF(AND(D108="",D108=""),"",$D$3&amp;"_"&amp;ROW()-11-COUNTBLANK($D$13:D108))</f>
        <v>SMS_82</v>
      </c>
      <c r="B108" s="42" t="s">
        <v>322</v>
      </c>
      <c r="C108" s="42" t="s">
        <v>323</v>
      </c>
      <c r="D108" s="42" t="s">
        <v>690</v>
      </c>
      <c r="E108" s="64" t="s">
        <v>237</v>
      </c>
      <c r="F108" s="64"/>
      <c r="G108" s="64"/>
      <c r="H108" s="60"/>
      <c r="I108" s="60"/>
      <c r="J108" s="60"/>
      <c r="K108" s="60"/>
      <c r="L108" s="60"/>
      <c r="M108" s="60"/>
      <c r="N108" s="60"/>
      <c r="O108" s="60"/>
      <c r="P108" s="60"/>
      <c r="Q108" s="48" t="str">
        <f t="shared" si="10"/>
        <v>P</v>
      </c>
      <c r="R108" s="65"/>
      <c r="S108" s="61"/>
      <c r="T108" s="62"/>
      <c r="U108" s="63"/>
      <c r="V108" s="63"/>
      <c r="W108" s="63"/>
      <c r="X108" s="63"/>
      <c r="Y108" s="63"/>
      <c r="Z108" s="63"/>
      <c r="AA108" s="63"/>
      <c r="AB108" s="63"/>
      <c r="AC108" s="63"/>
      <c r="AD108" s="63"/>
      <c r="AE108" s="63"/>
      <c r="AF108" s="63"/>
      <c r="AG108" s="63"/>
      <c r="AH108" s="63"/>
      <c r="AI108" s="63"/>
      <c r="AJ108" s="63"/>
      <c r="AK108" s="63"/>
      <c r="AL108" s="63"/>
      <c r="AM108" s="63"/>
      <c r="AN108" s="63"/>
      <c r="AO108" s="63"/>
      <c r="AP108" s="63"/>
      <c r="AQ108" s="63"/>
      <c r="AR108" s="63"/>
      <c r="AS108" s="63"/>
    </row>
    <row r="109" spans="1:45" ht="51" outlineLevel="1">
      <c r="A109" s="40" t="str">
        <f>IF(AND(D109="",D109=""),"",$D$3&amp;"_"&amp;ROW()-11-COUNTBLANK($D$13:D109))</f>
        <v>SMS_83</v>
      </c>
      <c r="B109" s="131" t="s">
        <v>328</v>
      </c>
      <c r="C109" s="42" t="s">
        <v>324</v>
      </c>
      <c r="D109" s="42" t="s">
        <v>691</v>
      </c>
      <c r="E109" s="64" t="s">
        <v>237</v>
      </c>
      <c r="F109" s="64"/>
      <c r="G109" s="64"/>
      <c r="H109" s="60"/>
      <c r="I109" s="60"/>
      <c r="J109" s="60"/>
      <c r="K109" s="60"/>
      <c r="L109" s="60"/>
      <c r="M109" s="60"/>
      <c r="N109" s="60"/>
      <c r="O109" s="60"/>
      <c r="P109" s="60"/>
      <c r="Q109" s="48" t="str">
        <f t="shared" si="10"/>
        <v>P</v>
      </c>
      <c r="R109" s="65"/>
      <c r="S109" s="61"/>
      <c r="T109" s="62"/>
      <c r="U109" s="63"/>
      <c r="V109" s="63"/>
      <c r="W109" s="63"/>
      <c r="X109" s="63"/>
      <c r="Y109" s="63"/>
      <c r="Z109" s="63"/>
      <c r="AA109" s="63"/>
      <c r="AB109" s="63"/>
      <c r="AC109" s="63"/>
      <c r="AD109" s="63"/>
      <c r="AE109" s="63"/>
      <c r="AF109" s="63"/>
      <c r="AG109" s="63"/>
      <c r="AH109" s="63"/>
      <c r="AI109" s="63"/>
      <c r="AJ109" s="63"/>
      <c r="AK109" s="63"/>
      <c r="AL109" s="63"/>
      <c r="AM109" s="63"/>
      <c r="AN109" s="63"/>
      <c r="AO109" s="63"/>
      <c r="AP109" s="63"/>
      <c r="AQ109" s="63"/>
      <c r="AR109" s="63"/>
      <c r="AS109" s="63"/>
    </row>
    <row r="110" spans="1:45" ht="51" outlineLevel="1">
      <c r="A110" s="40" t="str">
        <f>IF(AND(D110="",D110=""),"",$D$3&amp;"_"&amp;ROW()-11-COUNTBLANK($D$13:D110))</f>
        <v>SMS_84</v>
      </c>
      <c r="B110" s="133"/>
      <c r="C110" s="42" t="s">
        <v>326</v>
      </c>
      <c r="D110" s="42" t="s">
        <v>691</v>
      </c>
      <c r="E110" s="64" t="s">
        <v>237</v>
      </c>
      <c r="F110" s="64"/>
      <c r="G110" s="64"/>
      <c r="H110" s="60"/>
      <c r="I110" s="60"/>
      <c r="J110" s="60"/>
      <c r="K110" s="60"/>
      <c r="L110" s="60"/>
      <c r="M110" s="60"/>
      <c r="N110" s="60"/>
      <c r="O110" s="60"/>
      <c r="P110" s="60"/>
      <c r="Q110" s="48" t="str">
        <f t="shared" si="10"/>
        <v>P</v>
      </c>
      <c r="R110" s="65"/>
      <c r="S110" s="61"/>
      <c r="T110" s="62"/>
      <c r="U110" s="63"/>
      <c r="V110" s="63"/>
      <c r="W110" s="63"/>
      <c r="X110" s="63"/>
      <c r="Y110" s="63"/>
      <c r="Z110" s="63"/>
      <c r="AA110" s="63"/>
      <c r="AB110" s="63"/>
      <c r="AC110" s="63"/>
      <c r="AD110" s="63"/>
      <c r="AE110" s="63"/>
      <c r="AF110" s="63"/>
      <c r="AG110" s="63"/>
      <c r="AH110" s="63"/>
      <c r="AI110" s="63"/>
      <c r="AJ110" s="63"/>
      <c r="AK110" s="63"/>
      <c r="AL110" s="63"/>
      <c r="AM110" s="63"/>
      <c r="AN110" s="63"/>
      <c r="AO110" s="63"/>
      <c r="AP110" s="63"/>
      <c r="AQ110" s="63"/>
      <c r="AR110" s="63"/>
      <c r="AS110" s="63"/>
    </row>
    <row r="111" spans="1:45" ht="51" outlineLevel="1">
      <c r="A111" s="40" t="str">
        <f>IF(AND(D111="",D111=""),"",$D$3&amp;"_"&amp;ROW()-11-COUNTBLANK($D$13:D111))</f>
        <v>SMS_85</v>
      </c>
      <c r="B111" s="133"/>
      <c r="C111" s="42" t="s">
        <v>325</v>
      </c>
      <c r="D111" s="42" t="s">
        <v>691</v>
      </c>
      <c r="E111" s="64" t="s">
        <v>237</v>
      </c>
      <c r="F111" s="64"/>
      <c r="G111" s="64"/>
      <c r="H111" s="60"/>
      <c r="I111" s="60"/>
      <c r="J111" s="60"/>
      <c r="K111" s="60"/>
      <c r="L111" s="60"/>
      <c r="M111" s="60"/>
      <c r="N111" s="60"/>
      <c r="O111" s="60"/>
      <c r="P111" s="60"/>
      <c r="Q111" s="48" t="str">
        <f t="shared" si="10"/>
        <v>P</v>
      </c>
      <c r="R111" s="65"/>
      <c r="S111" s="61"/>
      <c r="T111" s="62"/>
      <c r="U111" s="63"/>
      <c r="V111" s="63"/>
      <c r="W111" s="63"/>
      <c r="X111" s="63"/>
      <c r="Y111" s="63"/>
      <c r="Z111" s="63"/>
      <c r="AA111" s="63"/>
      <c r="AB111" s="63"/>
      <c r="AC111" s="63"/>
      <c r="AD111" s="63"/>
      <c r="AE111" s="63"/>
      <c r="AF111" s="63"/>
      <c r="AG111" s="63"/>
      <c r="AH111" s="63"/>
      <c r="AI111" s="63"/>
      <c r="AJ111" s="63"/>
      <c r="AK111" s="63"/>
      <c r="AL111" s="63"/>
      <c r="AM111" s="63"/>
      <c r="AN111" s="63"/>
      <c r="AO111" s="63"/>
      <c r="AP111" s="63"/>
      <c r="AQ111" s="63"/>
      <c r="AR111" s="63"/>
      <c r="AS111" s="63"/>
    </row>
    <row r="112" spans="1:45" ht="51" outlineLevel="1">
      <c r="A112" s="40" t="str">
        <f>IF(AND(D112="",D112=""),"",$D$3&amp;"_"&amp;ROW()-11-COUNTBLANK($D$13:D112))</f>
        <v>SMS_86</v>
      </c>
      <c r="B112" s="132"/>
      <c r="C112" s="42" t="s">
        <v>327</v>
      </c>
      <c r="D112" s="42" t="s">
        <v>691</v>
      </c>
      <c r="E112" s="64" t="s">
        <v>237</v>
      </c>
      <c r="F112" s="64"/>
      <c r="G112" s="64"/>
      <c r="H112" s="60"/>
      <c r="I112" s="60"/>
      <c r="J112" s="60"/>
      <c r="K112" s="60"/>
      <c r="L112" s="60"/>
      <c r="M112" s="60"/>
      <c r="N112" s="60"/>
      <c r="O112" s="60"/>
      <c r="P112" s="60"/>
      <c r="Q112" s="48" t="str">
        <f t="shared" si="10"/>
        <v>P</v>
      </c>
      <c r="R112" s="65"/>
      <c r="S112" s="61"/>
      <c r="T112" s="62"/>
      <c r="U112" s="63"/>
      <c r="V112" s="63"/>
      <c r="W112" s="63"/>
      <c r="X112" s="63"/>
      <c r="Y112" s="63"/>
      <c r="Z112" s="63"/>
      <c r="AA112" s="63"/>
      <c r="AB112" s="63"/>
      <c r="AC112" s="63"/>
      <c r="AD112" s="63"/>
      <c r="AE112" s="63"/>
      <c r="AF112" s="63"/>
      <c r="AG112" s="63"/>
      <c r="AH112" s="63"/>
      <c r="AI112" s="63"/>
      <c r="AJ112" s="63"/>
      <c r="AK112" s="63"/>
      <c r="AL112" s="63"/>
      <c r="AM112" s="63"/>
      <c r="AN112" s="63"/>
      <c r="AO112" s="63"/>
      <c r="AP112" s="63"/>
      <c r="AQ112" s="63"/>
      <c r="AR112" s="63"/>
      <c r="AS112" s="63"/>
    </row>
    <row r="113" spans="1:45" ht="63.75" outlineLevel="1">
      <c r="A113" s="40" t="str">
        <f>IF(AND(D113="",D113=""),"",$D$3&amp;"_"&amp;ROW()-11-COUNTBLANK($D$13:D113))</f>
        <v>SMS_87</v>
      </c>
      <c r="B113" s="42" t="s">
        <v>329</v>
      </c>
      <c r="C113" s="42" t="s">
        <v>330</v>
      </c>
      <c r="D113" s="42" t="s">
        <v>692</v>
      </c>
      <c r="E113" s="64" t="s">
        <v>237</v>
      </c>
      <c r="F113" s="64"/>
      <c r="G113" s="64"/>
      <c r="H113" s="60"/>
      <c r="I113" s="60"/>
      <c r="J113" s="60"/>
      <c r="K113" s="60"/>
      <c r="L113" s="60"/>
      <c r="M113" s="60"/>
      <c r="N113" s="60"/>
      <c r="O113" s="60"/>
      <c r="P113" s="60"/>
      <c r="Q113" s="48" t="str">
        <f t="shared" si="10"/>
        <v>P</v>
      </c>
      <c r="R113" s="65"/>
      <c r="S113" s="61"/>
      <c r="T113" s="62"/>
      <c r="U113" s="63"/>
      <c r="V113" s="63"/>
      <c r="W113" s="63"/>
      <c r="X113" s="63"/>
      <c r="Y113" s="63"/>
      <c r="Z113" s="63"/>
      <c r="AA113" s="63"/>
      <c r="AB113" s="63"/>
      <c r="AC113" s="63"/>
      <c r="AD113" s="63"/>
      <c r="AE113" s="63"/>
      <c r="AF113" s="63"/>
      <c r="AG113" s="63"/>
      <c r="AH113" s="63"/>
      <c r="AI113" s="63"/>
      <c r="AJ113" s="63"/>
      <c r="AK113" s="63"/>
      <c r="AL113" s="63"/>
      <c r="AM113" s="63"/>
      <c r="AN113" s="63"/>
      <c r="AO113" s="63"/>
      <c r="AP113" s="63"/>
      <c r="AQ113" s="63"/>
      <c r="AR113" s="63"/>
      <c r="AS113" s="63"/>
    </row>
    <row r="114" spans="1:45" ht="51" outlineLevel="1">
      <c r="A114" s="40" t="str">
        <f>IF(AND(D114="",D114=""),"",$D$3&amp;"_"&amp;ROW()-11-COUNTBLANK($D$13:D114))</f>
        <v>SMS_88</v>
      </c>
      <c r="B114" s="42" t="s">
        <v>332</v>
      </c>
      <c r="C114" s="42" t="s">
        <v>333</v>
      </c>
      <c r="D114" s="42" t="s">
        <v>693</v>
      </c>
      <c r="E114" s="64" t="s">
        <v>239</v>
      </c>
      <c r="F114" s="64"/>
      <c r="G114" s="64"/>
      <c r="H114" s="60"/>
      <c r="I114" s="60"/>
      <c r="J114" s="60"/>
      <c r="K114" s="60"/>
      <c r="L114" s="60"/>
      <c r="M114" s="60"/>
      <c r="N114" s="60"/>
      <c r="O114" s="60"/>
      <c r="P114" s="60"/>
      <c r="Q114" s="48" t="str">
        <f t="shared" si="10"/>
        <v>F</v>
      </c>
      <c r="R114" s="65" t="s">
        <v>367</v>
      </c>
      <c r="S114" s="61"/>
      <c r="T114" s="62"/>
      <c r="U114" s="63"/>
      <c r="V114" s="63"/>
      <c r="W114" s="63"/>
      <c r="X114" s="63"/>
      <c r="Y114" s="63"/>
      <c r="Z114" s="63"/>
      <c r="AA114" s="63"/>
      <c r="AB114" s="63"/>
      <c r="AC114" s="63"/>
      <c r="AD114" s="63"/>
      <c r="AE114" s="63"/>
      <c r="AF114" s="63"/>
      <c r="AG114" s="63"/>
      <c r="AH114" s="63"/>
      <c r="AI114" s="63"/>
      <c r="AJ114" s="63"/>
      <c r="AK114" s="63"/>
      <c r="AL114" s="63"/>
      <c r="AM114" s="63"/>
      <c r="AN114" s="63"/>
      <c r="AO114" s="63"/>
      <c r="AP114" s="63"/>
      <c r="AQ114" s="63"/>
      <c r="AR114" s="63"/>
      <c r="AS114" s="63"/>
    </row>
    <row r="115" spans="1:45" ht="18.75" customHeight="1" outlineLevel="1">
      <c r="A115" s="40" t="str">
        <f>IF(AND(D115="",D115=""),"",$D$3&amp;"_"&amp;ROW()-11-COUNTBLANK($D$13:D115))</f>
        <v/>
      </c>
      <c r="B115" s="134" t="s">
        <v>173</v>
      </c>
      <c r="C115" s="135"/>
      <c r="D115" s="135"/>
      <c r="E115" s="135"/>
      <c r="F115" s="135"/>
      <c r="G115" s="136"/>
      <c r="H115" s="60"/>
      <c r="I115" s="60"/>
      <c r="J115" s="60"/>
      <c r="K115" s="60"/>
      <c r="L115" s="60"/>
      <c r="M115" s="60"/>
      <c r="N115" s="60"/>
      <c r="O115" s="60"/>
      <c r="P115" s="60"/>
      <c r="Q115" s="48" t="str">
        <f t="shared" si="10"/>
        <v/>
      </c>
      <c r="R115" s="65"/>
      <c r="S115" s="61"/>
      <c r="T115" s="62"/>
      <c r="U115" s="63"/>
      <c r="V115" s="63"/>
      <c r="W115" s="63"/>
      <c r="X115" s="63"/>
      <c r="Y115" s="63"/>
      <c r="Z115" s="63"/>
      <c r="AA115" s="63"/>
      <c r="AB115" s="63"/>
      <c r="AC115" s="63"/>
      <c r="AD115" s="63"/>
      <c r="AE115" s="63"/>
      <c r="AF115" s="63"/>
      <c r="AG115" s="63"/>
      <c r="AH115" s="63"/>
      <c r="AI115" s="63"/>
      <c r="AJ115" s="63"/>
      <c r="AK115" s="63"/>
      <c r="AL115" s="63"/>
      <c r="AM115" s="63"/>
      <c r="AN115" s="63"/>
      <c r="AO115" s="63"/>
      <c r="AP115" s="63"/>
      <c r="AQ115" s="63"/>
      <c r="AR115" s="63"/>
      <c r="AS115" s="63"/>
    </row>
    <row r="116" spans="1:45" ht="63.75" outlineLevel="1">
      <c r="A116" s="40" t="str">
        <f>IF(AND(D116="",D116=""),"",$D$3&amp;"_"&amp;ROW()-11-COUNTBLANK($D$13:D116))</f>
        <v>SMS_89</v>
      </c>
      <c r="B116" s="131" t="s">
        <v>334</v>
      </c>
      <c r="C116" s="42" t="s">
        <v>335</v>
      </c>
      <c r="D116" s="42" t="s">
        <v>694</v>
      </c>
      <c r="E116" s="64" t="s">
        <v>239</v>
      </c>
      <c r="F116" s="64"/>
      <c r="G116" s="64"/>
      <c r="H116" s="60"/>
      <c r="I116" s="60"/>
      <c r="J116" s="60"/>
      <c r="K116" s="60"/>
      <c r="L116" s="60"/>
      <c r="M116" s="60"/>
      <c r="N116" s="60"/>
      <c r="O116" s="60"/>
      <c r="P116" s="60"/>
      <c r="Q116" s="48" t="str">
        <f t="shared" si="10"/>
        <v>F</v>
      </c>
      <c r="R116" s="65" t="s">
        <v>385</v>
      </c>
      <c r="S116" s="61"/>
      <c r="T116" s="62"/>
      <c r="U116" s="63"/>
      <c r="V116" s="63"/>
      <c r="W116" s="63"/>
      <c r="X116" s="63"/>
      <c r="Y116" s="63"/>
      <c r="Z116" s="63"/>
      <c r="AA116" s="63"/>
      <c r="AB116" s="63"/>
      <c r="AC116" s="63"/>
      <c r="AD116" s="63"/>
      <c r="AE116" s="63"/>
      <c r="AF116" s="63"/>
      <c r="AG116" s="63"/>
      <c r="AH116" s="63"/>
      <c r="AI116" s="63"/>
      <c r="AJ116" s="63"/>
      <c r="AK116" s="63"/>
      <c r="AL116" s="63"/>
      <c r="AM116" s="63"/>
      <c r="AN116" s="63"/>
      <c r="AO116" s="63"/>
      <c r="AP116" s="63"/>
      <c r="AQ116" s="63"/>
      <c r="AR116" s="63"/>
      <c r="AS116" s="63"/>
    </row>
    <row r="117" spans="1:45" ht="51" outlineLevel="1">
      <c r="A117" s="40" t="str">
        <f>IF(AND(D117="",D117=""),"",$D$3&amp;"_"&amp;ROW()-11-COUNTBLANK($D$13:D117))</f>
        <v>SMS_90</v>
      </c>
      <c r="B117" s="133"/>
      <c r="C117" s="42" t="s">
        <v>387</v>
      </c>
      <c r="D117" s="42" t="s">
        <v>388</v>
      </c>
      <c r="E117" s="64" t="s">
        <v>239</v>
      </c>
      <c r="F117" s="64"/>
      <c r="G117" s="64"/>
      <c r="H117" s="60"/>
      <c r="I117" s="60"/>
      <c r="J117" s="60"/>
      <c r="K117" s="60"/>
      <c r="L117" s="60"/>
      <c r="M117" s="60"/>
      <c r="N117" s="60"/>
      <c r="O117" s="60"/>
      <c r="P117" s="60"/>
      <c r="Q117" s="48" t="str">
        <f t="shared" si="10"/>
        <v>F</v>
      </c>
      <c r="R117" s="65" t="s">
        <v>385</v>
      </c>
      <c r="S117" s="61"/>
      <c r="T117" s="62"/>
      <c r="U117" s="63"/>
      <c r="V117" s="63"/>
      <c r="W117" s="63"/>
      <c r="X117" s="63"/>
      <c r="Y117" s="63"/>
      <c r="Z117" s="63"/>
      <c r="AA117" s="63"/>
      <c r="AB117" s="63"/>
      <c r="AC117" s="63"/>
      <c r="AD117" s="63"/>
      <c r="AE117" s="63"/>
      <c r="AF117" s="63"/>
      <c r="AG117" s="63"/>
      <c r="AH117" s="63"/>
      <c r="AI117" s="63"/>
      <c r="AJ117" s="63"/>
      <c r="AK117" s="63"/>
      <c r="AL117" s="63"/>
      <c r="AM117" s="63"/>
      <c r="AN117" s="63"/>
      <c r="AO117" s="63"/>
      <c r="AP117" s="63"/>
      <c r="AQ117" s="63"/>
      <c r="AR117" s="63"/>
      <c r="AS117" s="63"/>
    </row>
    <row r="118" spans="1:45" ht="25.5" outlineLevel="1">
      <c r="A118" s="40" t="str">
        <f>IF(AND(D118="",D118=""),"",$D$3&amp;"_"&amp;ROW()-11-COUNTBLANK($D$13:D118))</f>
        <v>SMS_91</v>
      </c>
      <c r="B118" s="132"/>
      <c r="C118" s="42" t="s">
        <v>369</v>
      </c>
      <c r="D118" s="42" t="s">
        <v>368</v>
      </c>
      <c r="E118" s="64" t="s">
        <v>237</v>
      </c>
      <c r="F118" s="64"/>
      <c r="G118" s="64"/>
      <c r="H118" s="60"/>
      <c r="I118" s="60"/>
      <c r="J118" s="60"/>
      <c r="K118" s="60"/>
      <c r="L118" s="60"/>
      <c r="M118" s="60"/>
      <c r="N118" s="60"/>
      <c r="O118" s="60"/>
      <c r="P118" s="60"/>
      <c r="Q118" s="48" t="str">
        <f t="shared" si="10"/>
        <v>P</v>
      </c>
      <c r="R118" s="65"/>
      <c r="S118" s="61"/>
      <c r="T118" s="62"/>
      <c r="U118" s="63"/>
      <c r="V118" s="63"/>
      <c r="W118" s="63"/>
      <c r="X118" s="63"/>
      <c r="Y118" s="63"/>
      <c r="Z118" s="63"/>
      <c r="AA118" s="63"/>
      <c r="AB118" s="63"/>
      <c r="AC118" s="63"/>
      <c r="AD118" s="63"/>
      <c r="AE118" s="63"/>
      <c r="AF118" s="63"/>
      <c r="AG118" s="63"/>
      <c r="AH118" s="63"/>
      <c r="AI118" s="63"/>
      <c r="AJ118" s="63"/>
      <c r="AK118" s="63"/>
      <c r="AL118" s="63"/>
      <c r="AM118" s="63"/>
      <c r="AN118" s="63"/>
      <c r="AO118" s="63"/>
      <c r="AP118" s="63"/>
      <c r="AQ118" s="63"/>
      <c r="AR118" s="63"/>
      <c r="AS118" s="63"/>
    </row>
    <row r="119" spans="1:45" ht="63.75" outlineLevel="1">
      <c r="A119" s="40" t="str">
        <f>IF(AND(D119="",D119=""),"",$D$3&amp;"_"&amp;ROW()-11-COUNTBLANK($D$13:D119))</f>
        <v>SMS_92</v>
      </c>
      <c r="B119" s="131" t="s">
        <v>336</v>
      </c>
      <c r="C119" s="42" t="s">
        <v>337</v>
      </c>
      <c r="D119" s="42" t="s">
        <v>695</v>
      </c>
      <c r="E119" s="64" t="s">
        <v>237</v>
      </c>
      <c r="F119" s="64"/>
      <c r="G119" s="64"/>
      <c r="H119" s="60"/>
      <c r="I119" s="60"/>
      <c r="J119" s="60"/>
      <c r="K119" s="60"/>
      <c r="L119" s="60"/>
      <c r="M119" s="60"/>
      <c r="N119" s="60"/>
      <c r="O119" s="60"/>
      <c r="P119" s="60"/>
      <c r="Q119" s="48" t="str">
        <f t="shared" ref="Q119:Q138" si="11">IF(OR(IF(G119="",IF(F119="",IF(E119="","",E119),F119),G119)="F",IF(J119="",IF(I119="",IF(H119="","",H119),I119),J119)="F",IF(M119="",IF(L119="",IF(K119="","",K119),L119),M119)="F",IF(P119="",IF(O119="",IF(N119="","",N119),O119),P119)="F")=TRUE,"F",IF(OR(IF(G119="",IF(F119="",IF(E119="","",E119),F119),G119)="PE",IF(J119="",IF(I119="",IF(H119="","",H119),I119),J119)="PE",IF(M119="",IF(L119="",IF(K119="","",K119),L119),M119)="PE",IF(P119="",IF(O119="",IF(N119="","",N119),O119),P119)="PE")=TRUE,"PE",IF(AND(IF(G119="",IF(F119="",IF(E119="","",E119),F119),G119)="",IF(J119="",IF(I119="",IF(H119="","",H119),I119),J119)="",IF(M119="",IF(L119="",IF(K119="","",K119),L119),M119)="",IF(P119="",IF(O119="",IF(N119="","",N119),O119),P119)="")=TRUE,"","P")))</f>
        <v>P</v>
      </c>
      <c r="R119" s="65"/>
      <c r="S119" s="61"/>
      <c r="T119" s="62"/>
      <c r="U119" s="63"/>
      <c r="V119" s="63"/>
      <c r="W119" s="63"/>
      <c r="X119" s="63"/>
      <c r="Y119" s="63"/>
      <c r="Z119" s="63"/>
      <c r="AA119" s="63"/>
      <c r="AB119" s="63"/>
      <c r="AC119" s="63"/>
      <c r="AD119" s="63"/>
      <c r="AE119" s="63"/>
      <c r="AF119" s="63"/>
      <c r="AG119" s="63"/>
      <c r="AH119" s="63"/>
      <c r="AI119" s="63"/>
      <c r="AJ119" s="63"/>
      <c r="AK119" s="63"/>
      <c r="AL119" s="63"/>
      <c r="AM119" s="63"/>
      <c r="AN119" s="63"/>
      <c r="AO119" s="63"/>
      <c r="AP119" s="63"/>
      <c r="AQ119" s="63"/>
      <c r="AR119" s="63"/>
      <c r="AS119" s="63"/>
    </row>
    <row r="120" spans="1:45" ht="51" outlineLevel="1">
      <c r="A120" s="40" t="str">
        <f>IF(AND(D120="",D120=""),"",$D$3&amp;"_"&amp;ROW()-11-COUNTBLANK($D$13:D120))</f>
        <v>SMS_93</v>
      </c>
      <c r="B120" s="133"/>
      <c r="C120" s="42" t="s">
        <v>387</v>
      </c>
      <c r="D120" s="42" t="s">
        <v>389</v>
      </c>
      <c r="E120" s="64" t="s">
        <v>237</v>
      </c>
      <c r="F120" s="64"/>
      <c r="G120" s="64"/>
      <c r="H120" s="60"/>
      <c r="I120" s="60"/>
      <c r="J120" s="60"/>
      <c r="K120" s="60"/>
      <c r="L120" s="60"/>
      <c r="M120" s="60"/>
      <c r="N120" s="60"/>
      <c r="O120" s="60"/>
      <c r="P120" s="60"/>
      <c r="Q120" s="48" t="str">
        <f>IF(OR(IF(G120="",IF(F120="",IF(E120="","",E120),F120),G120)="F",IF(J120="",IF(I120="",IF(H120="","",H120),I120),J120)="F",IF(M120="",IF(L120="",IF(K120="","",K120),L120),M120)="F",IF(P120="",IF(O120="",IF(N120="","",N120),O120),P120)="F")=TRUE,"F",IF(OR(IF(G120="",IF(F120="",IF(E120="","",E120),F120),G120)="PE",IF(J120="",IF(I120="",IF(H120="","",H120),I120),J120)="PE",IF(M120="",IF(L120="",IF(K120="","",K120),L120),M120)="PE",IF(P120="",IF(O120="",IF(N120="","",N120),O120),P120)="PE")=TRUE,"PE",IF(AND(IF(G120="",IF(F120="",IF(E120="","",E120),F120),G120)="",IF(J120="",IF(I120="",IF(H120="","",H120),I120),J120)="",IF(M120="",IF(L120="",IF(K120="","",K120),L120),M120)="",IF(P120="",IF(O120="",IF(N120="","",N120),O120),P120)="")=TRUE,"","P")))</f>
        <v>P</v>
      </c>
      <c r="R120" s="65"/>
      <c r="S120" s="61"/>
      <c r="T120" s="62"/>
      <c r="U120" s="63"/>
      <c r="V120" s="63"/>
      <c r="W120" s="63"/>
      <c r="X120" s="63"/>
      <c r="Y120" s="63"/>
      <c r="Z120" s="63"/>
      <c r="AA120" s="63"/>
      <c r="AB120" s="63"/>
      <c r="AC120" s="63"/>
      <c r="AD120" s="63"/>
      <c r="AE120" s="63"/>
      <c r="AF120" s="63"/>
      <c r="AG120" s="63"/>
      <c r="AH120" s="63"/>
      <c r="AI120" s="63"/>
      <c r="AJ120" s="63"/>
      <c r="AK120" s="63"/>
      <c r="AL120" s="63"/>
      <c r="AM120" s="63"/>
      <c r="AN120" s="63"/>
      <c r="AO120" s="63"/>
      <c r="AP120" s="63"/>
      <c r="AQ120" s="63"/>
      <c r="AR120" s="63"/>
      <c r="AS120" s="63"/>
    </row>
    <row r="121" spans="1:45" ht="25.5" outlineLevel="1">
      <c r="A121" s="40" t="str">
        <f>IF(AND(D121="",D121=""),"",$D$3&amp;"_"&amp;ROW()-11-COUNTBLANK($D$13:D125))</f>
        <v>SMS_94</v>
      </c>
      <c r="B121" s="132"/>
      <c r="C121" s="42" t="s">
        <v>370</v>
      </c>
      <c r="D121" s="42" t="s">
        <v>371</v>
      </c>
      <c r="E121" s="64" t="s">
        <v>237</v>
      </c>
      <c r="F121" s="64"/>
      <c r="G121" s="64"/>
      <c r="H121" s="60"/>
      <c r="I121" s="60"/>
      <c r="J121" s="60"/>
      <c r="K121" s="60"/>
      <c r="L121" s="60"/>
      <c r="M121" s="60"/>
      <c r="N121" s="60"/>
      <c r="O121" s="60"/>
      <c r="P121" s="60"/>
      <c r="Q121" s="48" t="str">
        <f t="shared" si="11"/>
        <v>P</v>
      </c>
      <c r="R121" s="65"/>
      <c r="S121" s="61"/>
      <c r="T121" s="62"/>
      <c r="U121" s="63"/>
      <c r="V121" s="63"/>
      <c r="W121" s="63"/>
      <c r="X121" s="63"/>
      <c r="Y121" s="63"/>
      <c r="Z121" s="63"/>
      <c r="AA121" s="63"/>
      <c r="AB121" s="63"/>
      <c r="AC121" s="63"/>
      <c r="AD121" s="63"/>
      <c r="AE121" s="63"/>
      <c r="AF121" s="63"/>
      <c r="AG121" s="63"/>
      <c r="AH121" s="63"/>
      <c r="AI121" s="63"/>
      <c r="AJ121" s="63"/>
      <c r="AK121" s="63"/>
      <c r="AL121" s="63"/>
      <c r="AM121" s="63"/>
      <c r="AN121" s="63"/>
      <c r="AO121" s="63"/>
      <c r="AP121" s="63"/>
      <c r="AQ121" s="63"/>
      <c r="AR121" s="63"/>
      <c r="AS121" s="63"/>
    </row>
    <row r="122" spans="1:45" ht="63.75" outlineLevel="1">
      <c r="A122" s="40" t="str">
        <f>IF(AND(D122="",D122=""),"",$D$3&amp;"_"&amp;ROW()-11-COUNTBLANK($D$13:D122))</f>
        <v>SMS_95</v>
      </c>
      <c r="B122" s="131" t="s">
        <v>338</v>
      </c>
      <c r="C122" s="42" t="s">
        <v>375</v>
      </c>
      <c r="D122" s="42" t="s">
        <v>696</v>
      </c>
      <c r="E122" s="64" t="s">
        <v>237</v>
      </c>
      <c r="F122" s="64"/>
      <c r="G122" s="64"/>
      <c r="H122" s="60"/>
      <c r="I122" s="60"/>
      <c r="J122" s="60"/>
      <c r="K122" s="60"/>
      <c r="L122" s="60"/>
      <c r="M122" s="60"/>
      <c r="N122" s="60"/>
      <c r="O122" s="60"/>
      <c r="P122" s="60"/>
      <c r="Q122" s="48" t="str">
        <f t="shared" si="11"/>
        <v>P</v>
      </c>
      <c r="R122" s="65"/>
      <c r="S122" s="61"/>
      <c r="T122" s="62"/>
      <c r="U122" s="63"/>
      <c r="V122" s="63"/>
      <c r="W122" s="63"/>
      <c r="X122" s="63"/>
      <c r="Y122" s="63"/>
      <c r="Z122" s="63"/>
      <c r="AA122" s="63"/>
      <c r="AB122" s="63"/>
      <c r="AC122" s="63"/>
      <c r="AD122" s="63"/>
      <c r="AE122" s="63"/>
      <c r="AF122" s="63"/>
      <c r="AG122" s="63"/>
      <c r="AH122" s="63"/>
      <c r="AI122" s="63"/>
      <c r="AJ122" s="63"/>
      <c r="AK122" s="63"/>
      <c r="AL122" s="63"/>
      <c r="AM122" s="63"/>
      <c r="AN122" s="63"/>
      <c r="AO122" s="63"/>
      <c r="AP122" s="63"/>
      <c r="AQ122" s="63"/>
      <c r="AR122" s="63"/>
      <c r="AS122" s="63"/>
    </row>
    <row r="123" spans="1:45" ht="51" outlineLevel="1">
      <c r="A123" s="40" t="str">
        <f>IF(AND(D123="",D123=""),"",$D$3&amp;"_"&amp;ROW()-11-COUNTBLANK($D$13:D123))</f>
        <v>SMS_96</v>
      </c>
      <c r="B123" s="133"/>
      <c r="C123" s="42" t="s">
        <v>387</v>
      </c>
      <c r="D123" s="42" t="s">
        <v>390</v>
      </c>
      <c r="E123" s="64" t="s">
        <v>237</v>
      </c>
      <c r="F123" s="64"/>
      <c r="G123" s="64"/>
      <c r="H123" s="60"/>
      <c r="I123" s="60"/>
      <c r="J123" s="60"/>
      <c r="K123" s="60"/>
      <c r="L123" s="60"/>
      <c r="M123" s="60"/>
      <c r="N123" s="60"/>
      <c r="O123" s="60"/>
      <c r="P123" s="60"/>
      <c r="Q123" s="48" t="str">
        <f>IF(OR(IF(G123="",IF(F123="",IF(E123="","",E123),F123),G123)="F",IF(J123="",IF(I123="",IF(H123="","",H123),I123),J123)="F",IF(M123="",IF(L123="",IF(K123="","",K123),L123),M123)="F",IF(P123="",IF(O123="",IF(N123="","",N123),O123),P123)="F")=TRUE,"F",IF(OR(IF(G123="",IF(F123="",IF(E123="","",E123),F123),G123)="PE",IF(J123="",IF(I123="",IF(H123="","",H123),I123),J123)="PE",IF(M123="",IF(L123="",IF(K123="","",K123),L123),M123)="PE",IF(P123="",IF(O123="",IF(N123="","",N123),O123),P123)="PE")=TRUE,"PE",IF(AND(IF(G123="",IF(F123="",IF(E123="","",E123),F123),G123)="",IF(J123="",IF(I123="",IF(H123="","",H123),I123),J123)="",IF(M123="",IF(L123="",IF(K123="","",K123),L123),M123)="",IF(P123="",IF(O123="",IF(N123="","",N123),O123),P123)="")=TRUE,"","P")))</f>
        <v>P</v>
      </c>
      <c r="R123" s="65"/>
      <c r="S123" s="61"/>
      <c r="T123" s="62"/>
      <c r="U123" s="63"/>
      <c r="V123" s="63"/>
      <c r="W123" s="63"/>
      <c r="X123" s="63"/>
      <c r="Y123" s="63"/>
      <c r="Z123" s="63"/>
      <c r="AA123" s="63"/>
      <c r="AB123" s="63"/>
      <c r="AC123" s="63"/>
      <c r="AD123" s="63"/>
      <c r="AE123" s="63"/>
      <c r="AF123" s="63"/>
      <c r="AG123" s="63"/>
      <c r="AH123" s="63"/>
      <c r="AI123" s="63"/>
      <c r="AJ123" s="63"/>
      <c r="AK123" s="63"/>
      <c r="AL123" s="63"/>
      <c r="AM123" s="63"/>
      <c r="AN123" s="63"/>
      <c r="AO123" s="63"/>
      <c r="AP123" s="63"/>
      <c r="AQ123" s="63"/>
      <c r="AR123" s="63"/>
      <c r="AS123" s="63"/>
    </row>
    <row r="124" spans="1:45" ht="25.5" outlineLevel="1">
      <c r="A124" s="40" t="str">
        <f>IF(AND(D124="",D124=""),"",$D$3&amp;"_"&amp;ROW()-11-COUNTBLANK($D$13:D129))</f>
        <v>SMS_97</v>
      </c>
      <c r="B124" s="132"/>
      <c r="C124" s="42" t="s">
        <v>372</v>
      </c>
      <c r="D124" s="42" t="s">
        <v>373</v>
      </c>
      <c r="E124" s="64" t="s">
        <v>237</v>
      </c>
      <c r="F124" s="64"/>
      <c r="G124" s="64"/>
      <c r="H124" s="60"/>
      <c r="I124" s="60"/>
      <c r="J124" s="60"/>
      <c r="K124" s="60"/>
      <c r="L124" s="60"/>
      <c r="M124" s="60"/>
      <c r="N124" s="60"/>
      <c r="O124" s="60"/>
      <c r="P124" s="60"/>
      <c r="Q124" s="48" t="str">
        <f t="shared" si="11"/>
        <v>P</v>
      </c>
      <c r="R124" s="65"/>
      <c r="S124" s="61"/>
      <c r="T124" s="62"/>
      <c r="U124" s="63"/>
      <c r="V124" s="63"/>
      <c r="W124" s="63"/>
      <c r="X124" s="63"/>
      <c r="Y124" s="63"/>
      <c r="Z124" s="63"/>
      <c r="AA124" s="63"/>
      <c r="AB124" s="63"/>
      <c r="AC124" s="63"/>
      <c r="AD124" s="63"/>
      <c r="AE124" s="63"/>
      <c r="AF124" s="63"/>
      <c r="AG124" s="63"/>
      <c r="AH124" s="63"/>
      <c r="AI124" s="63"/>
      <c r="AJ124" s="63"/>
      <c r="AK124" s="63"/>
      <c r="AL124" s="63"/>
      <c r="AM124" s="63"/>
      <c r="AN124" s="63"/>
      <c r="AO124" s="63"/>
      <c r="AP124" s="63"/>
      <c r="AQ124" s="63"/>
      <c r="AR124" s="63"/>
      <c r="AS124" s="63"/>
    </row>
    <row r="125" spans="1:45" ht="63.75" outlineLevel="1">
      <c r="A125" s="40" t="str">
        <f>IF(AND(D125="",D125=""),"",$D$3&amp;"_"&amp;ROW()-11-COUNTBLANK($D$13:D125))</f>
        <v>SMS_98</v>
      </c>
      <c r="B125" s="131" t="s">
        <v>339</v>
      </c>
      <c r="C125" s="42" t="s">
        <v>374</v>
      </c>
      <c r="D125" s="42" t="s">
        <v>697</v>
      </c>
      <c r="E125" s="64" t="s">
        <v>237</v>
      </c>
      <c r="F125" s="64"/>
      <c r="G125" s="64"/>
      <c r="H125" s="60"/>
      <c r="I125" s="60"/>
      <c r="J125" s="60"/>
      <c r="K125" s="60"/>
      <c r="L125" s="60"/>
      <c r="M125" s="60"/>
      <c r="N125" s="60"/>
      <c r="O125" s="60"/>
      <c r="P125" s="60"/>
      <c r="Q125" s="48" t="str">
        <f t="shared" si="11"/>
        <v>P</v>
      </c>
      <c r="R125" s="65"/>
      <c r="S125" s="61"/>
      <c r="T125" s="62"/>
      <c r="U125" s="63"/>
      <c r="V125" s="63"/>
      <c r="W125" s="63"/>
      <c r="X125" s="63"/>
      <c r="Y125" s="63"/>
      <c r="Z125" s="63"/>
      <c r="AA125" s="63"/>
      <c r="AB125" s="63"/>
      <c r="AC125" s="63"/>
      <c r="AD125" s="63"/>
      <c r="AE125" s="63"/>
      <c r="AF125" s="63"/>
      <c r="AG125" s="63"/>
      <c r="AH125" s="63"/>
      <c r="AI125" s="63"/>
      <c r="AJ125" s="63"/>
      <c r="AK125" s="63"/>
      <c r="AL125" s="63"/>
      <c r="AM125" s="63"/>
      <c r="AN125" s="63"/>
      <c r="AO125" s="63"/>
      <c r="AP125" s="63"/>
      <c r="AQ125" s="63"/>
      <c r="AR125" s="63"/>
      <c r="AS125" s="63"/>
    </row>
    <row r="126" spans="1:45" ht="51" outlineLevel="1">
      <c r="A126" s="40" t="str">
        <f>IF(AND(D126="",D126=""),"",$D$3&amp;"_"&amp;ROW()-11-COUNTBLANK($D$13:D126))</f>
        <v>SMS_99</v>
      </c>
      <c r="B126" s="133"/>
      <c r="C126" s="42" t="s">
        <v>387</v>
      </c>
      <c r="D126" s="42" t="s">
        <v>391</v>
      </c>
      <c r="E126" s="64" t="s">
        <v>237</v>
      </c>
      <c r="F126" s="64"/>
      <c r="G126" s="64"/>
      <c r="H126" s="60"/>
      <c r="I126" s="60"/>
      <c r="J126" s="60"/>
      <c r="K126" s="60"/>
      <c r="L126" s="60"/>
      <c r="M126" s="60"/>
      <c r="N126" s="60"/>
      <c r="O126" s="60"/>
      <c r="P126" s="60"/>
      <c r="Q126" s="48" t="str">
        <f>IF(OR(IF(G126="",IF(F126="",IF(E126="","",E126),F126),G126)="F",IF(J126="",IF(I126="",IF(H126="","",H126),I126),J126)="F",IF(M126="",IF(L126="",IF(K126="","",K126),L126),M126)="F",IF(P126="",IF(O126="",IF(N126="","",N126),O126),P126)="F")=TRUE,"F",IF(OR(IF(G126="",IF(F126="",IF(E126="","",E126),F126),G126)="PE",IF(J126="",IF(I126="",IF(H126="","",H126),I126),J126)="PE",IF(M126="",IF(L126="",IF(K126="","",K126),L126),M126)="PE",IF(P126="",IF(O126="",IF(N126="","",N126),O126),P126)="PE")=TRUE,"PE",IF(AND(IF(G126="",IF(F126="",IF(E126="","",E126),F126),G126)="",IF(J126="",IF(I126="",IF(H126="","",H126),I126),J126)="",IF(M126="",IF(L126="",IF(K126="","",K126),L126),M126)="",IF(P126="",IF(O126="",IF(N126="","",N126),O126),P126)="")=TRUE,"","P")))</f>
        <v>P</v>
      </c>
      <c r="R126" s="65"/>
      <c r="S126" s="61"/>
      <c r="T126" s="62"/>
      <c r="U126" s="63"/>
      <c r="V126" s="63"/>
      <c r="W126" s="63"/>
      <c r="X126" s="63"/>
      <c r="Y126" s="63"/>
      <c r="Z126" s="63"/>
      <c r="AA126" s="63"/>
      <c r="AB126" s="63"/>
      <c r="AC126" s="63"/>
      <c r="AD126" s="63"/>
      <c r="AE126" s="63"/>
      <c r="AF126" s="63"/>
      <c r="AG126" s="63"/>
      <c r="AH126" s="63"/>
      <c r="AI126" s="63"/>
      <c r="AJ126" s="63"/>
      <c r="AK126" s="63"/>
      <c r="AL126" s="63"/>
      <c r="AM126" s="63"/>
      <c r="AN126" s="63"/>
      <c r="AO126" s="63"/>
      <c r="AP126" s="63"/>
      <c r="AQ126" s="63"/>
      <c r="AR126" s="63"/>
      <c r="AS126" s="63"/>
    </row>
    <row r="127" spans="1:45" ht="25.5" outlineLevel="1">
      <c r="A127" s="40" t="str">
        <f>IF(AND(D127="",D127=""),"",$D$3&amp;"_"&amp;ROW()-11-COUNTBLANK($D$13:D131))</f>
        <v>SMS_99</v>
      </c>
      <c r="B127" s="132"/>
      <c r="C127" s="42" t="s">
        <v>376</v>
      </c>
      <c r="D127" s="42" t="s">
        <v>377</v>
      </c>
      <c r="E127" s="64" t="s">
        <v>237</v>
      </c>
      <c r="F127" s="64"/>
      <c r="G127" s="64"/>
      <c r="H127" s="60"/>
      <c r="I127" s="60"/>
      <c r="J127" s="60"/>
      <c r="K127" s="60"/>
      <c r="L127" s="60"/>
      <c r="M127" s="60"/>
      <c r="N127" s="60"/>
      <c r="O127" s="60"/>
      <c r="P127" s="60"/>
      <c r="Q127" s="48" t="str">
        <f t="shared" si="11"/>
        <v>P</v>
      </c>
      <c r="R127" s="65"/>
      <c r="S127" s="61"/>
      <c r="T127" s="62"/>
      <c r="U127" s="63"/>
      <c r="V127" s="63"/>
      <c r="W127" s="63"/>
      <c r="X127" s="63"/>
      <c r="Y127" s="63"/>
      <c r="Z127" s="63"/>
      <c r="AA127" s="63"/>
      <c r="AB127" s="63"/>
      <c r="AC127" s="63"/>
      <c r="AD127" s="63"/>
      <c r="AE127" s="63"/>
      <c r="AF127" s="63"/>
      <c r="AG127" s="63"/>
      <c r="AH127" s="63"/>
      <c r="AI127" s="63"/>
      <c r="AJ127" s="63"/>
      <c r="AK127" s="63"/>
      <c r="AL127" s="63"/>
      <c r="AM127" s="63"/>
      <c r="AN127" s="63"/>
      <c r="AO127" s="63"/>
      <c r="AP127" s="63"/>
      <c r="AQ127" s="63"/>
      <c r="AR127" s="63"/>
      <c r="AS127" s="63"/>
    </row>
    <row r="128" spans="1:45" ht="38.25" outlineLevel="1">
      <c r="A128" s="40" t="str">
        <f>IF(AND(D128="",D128=""),"",$D$3&amp;"_"&amp;ROW()-11-COUNTBLANK($D$13:D128))</f>
        <v>SMS_101</v>
      </c>
      <c r="B128" s="131" t="s">
        <v>417</v>
      </c>
      <c r="C128" s="42" t="s">
        <v>418</v>
      </c>
      <c r="D128" s="42" t="s">
        <v>420</v>
      </c>
      <c r="E128" s="64" t="s">
        <v>237</v>
      </c>
      <c r="F128" s="64"/>
      <c r="G128" s="64"/>
      <c r="H128" s="60"/>
      <c r="I128" s="60"/>
      <c r="J128" s="60"/>
      <c r="K128" s="60"/>
      <c r="L128" s="60"/>
      <c r="M128" s="60"/>
      <c r="N128" s="60"/>
      <c r="O128" s="60"/>
      <c r="P128" s="60"/>
      <c r="Q128" s="48" t="str">
        <f t="shared" si="11"/>
        <v>P</v>
      </c>
      <c r="R128" s="65"/>
      <c r="S128" s="61"/>
      <c r="T128" s="62"/>
      <c r="U128" s="63"/>
      <c r="V128" s="63"/>
      <c r="W128" s="63"/>
      <c r="X128" s="63"/>
      <c r="Y128" s="63"/>
      <c r="Z128" s="63"/>
      <c r="AA128" s="63"/>
      <c r="AB128" s="63"/>
      <c r="AC128" s="63"/>
      <c r="AD128" s="63"/>
      <c r="AE128" s="63"/>
      <c r="AF128" s="63"/>
      <c r="AG128" s="63"/>
      <c r="AH128" s="63"/>
      <c r="AI128" s="63"/>
      <c r="AJ128" s="63"/>
      <c r="AK128" s="63"/>
      <c r="AL128" s="63"/>
      <c r="AM128" s="63"/>
      <c r="AN128" s="63"/>
      <c r="AO128" s="63"/>
      <c r="AP128" s="63"/>
      <c r="AQ128" s="63"/>
      <c r="AR128" s="63"/>
      <c r="AS128" s="63"/>
    </row>
    <row r="129" spans="1:45" ht="38.25" outlineLevel="1">
      <c r="A129" s="40" t="str">
        <f>IF(AND(D129="",D129=""),"",$D$3&amp;"_"&amp;ROW()-11-COUNTBLANK($D$13:D129))</f>
        <v>SMS_102</v>
      </c>
      <c r="B129" s="132"/>
      <c r="C129" s="42" t="s">
        <v>419</v>
      </c>
      <c r="D129" s="42" t="s">
        <v>421</v>
      </c>
      <c r="E129" s="64" t="s">
        <v>237</v>
      </c>
      <c r="F129" s="64"/>
      <c r="G129" s="64"/>
      <c r="H129" s="60"/>
      <c r="I129" s="60"/>
      <c r="J129" s="60"/>
      <c r="K129" s="60"/>
      <c r="L129" s="60"/>
      <c r="M129" s="60"/>
      <c r="N129" s="60"/>
      <c r="O129" s="60"/>
      <c r="P129" s="60"/>
      <c r="Q129" s="48" t="str">
        <f t="shared" si="11"/>
        <v>P</v>
      </c>
      <c r="R129" s="65"/>
      <c r="S129" s="61"/>
      <c r="T129" s="62"/>
      <c r="U129" s="63"/>
      <c r="V129" s="63"/>
      <c r="W129" s="63"/>
      <c r="X129" s="63"/>
      <c r="Y129" s="63"/>
      <c r="Z129" s="63"/>
      <c r="AA129" s="63"/>
      <c r="AB129" s="63"/>
      <c r="AC129" s="63"/>
      <c r="AD129" s="63"/>
      <c r="AE129" s="63"/>
      <c r="AF129" s="63"/>
      <c r="AG129" s="63"/>
      <c r="AH129" s="63"/>
      <c r="AI129" s="63"/>
      <c r="AJ129" s="63"/>
      <c r="AK129" s="63"/>
      <c r="AL129" s="63"/>
      <c r="AM129" s="63"/>
      <c r="AN129" s="63"/>
      <c r="AO129" s="63"/>
      <c r="AP129" s="63"/>
      <c r="AQ129" s="63"/>
      <c r="AR129" s="63"/>
      <c r="AS129" s="63"/>
    </row>
    <row r="130" spans="1:45" ht="51" outlineLevel="1">
      <c r="A130" s="40" t="str">
        <f>IF(AND(D130="",D130=""),"",$D$3&amp;"_"&amp;ROW()-11-COUNTBLANK($D$13:D130))</f>
        <v>SMS_103</v>
      </c>
      <c r="B130" s="41" t="s">
        <v>565</v>
      </c>
      <c r="C130" s="42" t="s">
        <v>566</v>
      </c>
      <c r="D130" s="42" t="s">
        <v>567</v>
      </c>
      <c r="E130" s="64" t="s">
        <v>237</v>
      </c>
      <c r="F130" s="64"/>
      <c r="G130" s="64"/>
      <c r="H130" s="60"/>
      <c r="I130" s="60"/>
      <c r="J130" s="60"/>
      <c r="K130" s="60"/>
      <c r="L130" s="60"/>
      <c r="M130" s="60"/>
      <c r="N130" s="60"/>
      <c r="O130" s="60"/>
      <c r="P130" s="60"/>
      <c r="Q130" s="48" t="str">
        <f t="shared" si="11"/>
        <v>P</v>
      </c>
      <c r="R130" s="65"/>
      <c r="S130" s="61"/>
      <c r="T130" s="62"/>
      <c r="U130" s="63"/>
      <c r="V130" s="63"/>
      <c r="W130" s="63"/>
      <c r="X130" s="63"/>
      <c r="Y130" s="63"/>
      <c r="Z130" s="63"/>
      <c r="AA130" s="63"/>
      <c r="AB130" s="63"/>
      <c r="AC130" s="63"/>
      <c r="AD130" s="63"/>
      <c r="AE130" s="63"/>
      <c r="AF130" s="63"/>
      <c r="AG130" s="63"/>
      <c r="AH130" s="63"/>
      <c r="AI130" s="63"/>
      <c r="AJ130" s="63"/>
      <c r="AK130" s="63"/>
      <c r="AL130" s="63"/>
      <c r="AM130" s="63"/>
      <c r="AN130" s="63"/>
      <c r="AO130" s="63"/>
      <c r="AP130" s="63"/>
      <c r="AQ130" s="63"/>
      <c r="AR130" s="63"/>
      <c r="AS130" s="63"/>
    </row>
    <row r="131" spans="1:45" outlineLevel="1">
      <c r="A131" s="40" t="str">
        <f>IF(AND(D131="",D131=""),"",$D$3&amp;"_"&amp;ROW()-11-COUNTBLANK($D$13:D131))</f>
        <v/>
      </c>
      <c r="B131" s="41"/>
      <c r="C131" s="42"/>
      <c r="D131" s="42"/>
      <c r="E131" s="64"/>
      <c r="F131" s="64"/>
      <c r="G131" s="64"/>
      <c r="H131" s="60"/>
      <c r="I131" s="60"/>
      <c r="J131" s="60"/>
      <c r="K131" s="60"/>
      <c r="L131" s="60"/>
      <c r="M131" s="60"/>
      <c r="N131" s="60"/>
      <c r="O131" s="60"/>
      <c r="P131" s="60"/>
      <c r="Q131" s="48" t="str">
        <f t="shared" si="11"/>
        <v/>
      </c>
      <c r="R131" s="65"/>
      <c r="S131" s="61"/>
      <c r="T131" s="62"/>
      <c r="U131" s="63"/>
      <c r="V131" s="63"/>
      <c r="W131" s="63"/>
      <c r="X131" s="63"/>
      <c r="Y131" s="63"/>
      <c r="Z131" s="63"/>
      <c r="AA131" s="63"/>
      <c r="AB131" s="63"/>
      <c r="AC131" s="63"/>
      <c r="AD131" s="63"/>
      <c r="AE131" s="63"/>
      <c r="AF131" s="63"/>
      <c r="AG131" s="63"/>
      <c r="AH131" s="63"/>
      <c r="AI131" s="63"/>
      <c r="AJ131" s="63"/>
      <c r="AK131" s="63"/>
      <c r="AL131" s="63"/>
      <c r="AM131" s="63"/>
      <c r="AN131" s="63"/>
      <c r="AO131" s="63"/>
      <c r="AP131" s="63"/>
      <c r="AQ131" s="63"/>
      <c r="AR131" s="63"/>
      <c r="AS131" s="63"/>
    </row>
    <row r="132" spans="1:45" outlineLevel="1">
      <c r="A132" s="40" t="str">
        <f>IF(AND(D132="",D132=""),"",$D$3&amp;"_"&amp;ROW()-11-COUNTBLANK($D$13:D132))</f>
        <v/>
      </c>
      <c r="B132" s="41"/>
      <c r="C132" s="42"/>
      <c r="D132" s="42"/>
      <c r="E132" s="64"/>
      <c r="F132" s="64"/>
      <c r="G132" s="64"/>
      <c r="H132" s="60"/>
      <c r="I132" s="60"/>
      <c r="J132" s="60"/>
      <c r="K132" s="60"/>
      <c r="L132" s="60"/>
      <c r="M132" s="60"/>
      <c r="N132" s="60"/>
      <c r="O132" s="60"/>
      <c r="P132" s="60"/>
      <c r="Q132" s="48" t="str">
        <f t="shared" si="11"/>
        <v/>
      </c>
      <c r="R132" s="65"/>
      <c r="S132" s="61"/>
      <c r="T132" s="62"/>
      <c r="U132" s="63"/>
      <c r="V132" s="63"/>
      <c r="W132" s="63"/>
      <c r="X132" s="63"/>
      <c r="Y132" s="63"/>
      <c r="Z132" s="63"/>
      <c r="AA132" s="63"/>
      <c r="AB132" s="63"/>
      <c r="AC132" s="63"/>
      <c r="AD132" s="63"/>
      <c r="AE132" s="63"/>
      <c r="AF132" s="63"/>
      <c r="AG132" s="63"/>
      <c r="AH132" s="63"/>
      <c r="AI132" s="63"/>
      <c r="AJ132" s="63"/>
      <c r="AK132" s="63"/>
      <c r="AL132" s="63"/>
      <c r="AM132" s="63"/>
      <c r="AN132" s="63"/>
      <c r="AO132" s="63"/>
      <c r="AP132" s="63"/>
      <c r="AQ132" s="63"/>
      <c r="AR132" s="63"/>
      <c r="AS132" s="63"/>
    </row>
    <row r="133" spans="1:45" outlineLevel="1">
      <c r="A133" s="40" t="str">
        <f>IF(AND(D133="",D133=""),"",$D$3&amp;"_"&amp;ROW()-11-COUNTBLANK($D$13:D133))</f>
        <v/>
      </c>
      <c r="B133" s="42"/>
      <c r="C133" s="42"/>
      <c r="D133" s="42"/>
      <c r="E133" s="64"/>
      <c r="F133" s="64"/>
      <c r="G133" s="64"/>
      <c r="H133" s="60"/>
      <c r="I133" s="60"/>
      <c r="J133" s="60"/>
      <c r="K133" s="60"/>
      <c r="L133" s="60"/>
      <c r="M133" s="60"/>
      <c r="N133" s="60"/>
      <c r="O133" s="60"/>
      <c r="P133" s="60"/>
      <c r="Q133" s="48" t="str">
        <f t="shared" si="11"/>
        <v/>
      </c>
      <c r="R133" s="65"/>
      <c r="S133" s="61"/>
      <c r="T133" s="62"/>
      <c r="U133" s="63"/>
      <c r="V133" s="63"/>
      <c r="W133" s="63"/>
      <c r="X133" s="63"/>
      <c r="Y133" s="63"/>
      <c r="Z133" s="63"/>
      <c r="AA133" s="63"/>
      <c r="AB133" s="63"/>
      <c r="AC133" s="63"/>
      <c r="AD133" s="63"/>
      <c r="AE133" s="63"/>
      <c r="AF133" s="63"/>
      <c r="AG133" s="63"/>
      <c r="AH133" s="63"/>
      <c r="AI133" s="63"/>
      <c r="AJ133" s="63"/>
      <c r="AK133" s="63"/>
      <c r="AL133" s="63"/>
      <c r="AM133" s="63"/>
      <c r="AN133" s="63"/>
      <c r="AO133" s="63"/>
      <c r="AP133" s="63"/>
      <c r="AQ133" s="63"/>
      <c r="AR133" s="63"/>
      <c r="AS133" s="63"/>
    </row>
    <row r="134" spans="1:45" outlineLevel="1">
      <c r="A134" s="40" t="str">
        <f>IF(AND(D134="",D134=""),"",$D$3&amp;"_"&amp;ROW()-11-COUNTBLANK($D$13:D134))</f>
        <v/>
      </c>
      <c r="B134" s="42"/>
      <c r="C134" s="42"/>
      <c r="D134" s="42"/>
      <c r="E134" s="64"/>
      <c r="F134" s="64"/>
      <c r="G134" s="64"/>
      <c r="H134" s="60"/>
      <c r="I134" s="60"/>
      <c r="J134" s="60"/>
      <c r="K134" s="60"/>
      <c r="L134" s="60"/>
      <c r="M134" s="60"/>
      <c r="N134" s="60"/>
      <c r="O134" s="60"/>
      <c r="P134" s="60"/>
      <c r="Q134" s="48" t="str">
        <f t="shared" si="11"/>
        <v/>
      </c>
      <c r="R134" s="65"/>
      <c r="S134" s="61"/>
      <c r="T134" s="62"/>
      <c r="U134" s="63"/>
      <c r="V134" s="63"/>
      <c r="W134" s="63"/>
      <c r="X134" s="63"/>
      <c r="Y134" s="63"/>
      <c r="Z134" s="63"/>
      <c r="AA134" s="63"/>
      <c r="AB134" s="63"/>
      <c r="AC134" s="63"/>
      <c r="AD134" s="63"/>
      <c r="AE134" s="63"/>
      <c r="AF134" s="63"/>
      <c r="AG134" s="63"/>
      <c r="AH134" s="63"/>
      <c r="AI134" s="63"/>
      <c r="AJ134" s="63"/>
      <c r="AK134" s="63"/>
      <c r="AL134" s="63"/>
      <c r="AM134" s="63"/>
      <c r="AN134" s="63"/>
      <c r="AO134" s="63"/>
      <c r="AP134" s="63"/>
      <c r="AQ134" s="63"/>
      <c r="AR134" s="63"/>
      <c r="AS134" s="63"/>
    </row>
    <row r="135" spans="1:45" outlineLevel="1">
      <c r="A135" s="40" t="str">
        <f>IF(AND(D135="",D135=""),"",$D$3&amp;"_"&amp;ROW()-11-COUNTBLANK($D$13:D135))</f>
        <v/>
      </c>
      <c r="B135" s="41"/>
      <c r="C135" s="42"/>
      <c r="D135" s="42"/>
      <c r="E135" s="64"/>
      <c r="F135" s="64"/>
      <c r="G135" s="64"/>
      <c r="H135" s="60"/>
      <c r="I135" s="60"/>
      <c r="J135" s="60"/>
      <c r="K135" s="60"/>
      <c r="L135" s="60"/>
      <c r="M135" s="60"/>
      <c r="N135" s="60"/>
      <c r="O135" s="60"/>
      <c r="P135" s="60"/>
      <c r="Q135" s="48" t="str">
        <f t="shared" si="11"/>
        <v/>
      </c>
      <c r="R135" s="65"/>
      <c r="S135" s="61"/>
      <c r="T135" s="62"/>
      <c r="U135" s="63"/>
      <c r="V135" s="63"/>
      <c r="W135" s="63"/>
      <c r="X135" s="63"/>
      <c r="Y135" s="63"/>
      <c r="Z135" s="63"/>
      <c r="AA135" s="63"/>
      <c r="AB135" s="63"/>
      <c r="AC135" s="63"/>
      <c r="AD135" s="63"/>
      <c r="AE135" s="63"/>
      <c r="AF135" s="63"/>
      <c r="AG135" s="63"/>
      <c r="AH135" s="63"/>
      <c r="AI135" s="63"/>
      <c r="AJ135" s="63"/>
      <c r="AK135" s="63"/>
      <c r="AL135" s="63"/>
      <c r="AM135" s="63"/>
      <c r="AN135" s="63"/>
      <c r="AO135" s="63"/>
      <c r="AP135" s="63"/>
      <c r="AQ135" s="63"/>
      <c r="AR135" s="63"/>
      <c r="AS135" s="63"/>
    </row>
    <row r="136" spans="1:45" outlineLevel="1">
      <c r="A136" s="40" t="str">
        <f>IF(AND(D136="",D136=""),"",$D$3&amp;"_"&amp;ROW()-11-COUNTBLANK($D$13:D136))</f>
        <v/>
      </c>
      <c r="B136" s="41"/>
      <c r="C136" s="42"/>
      <c r="D136" s="42"/>
      <c r="E136" s="64"/>
      <c r="F136" s="64"/>
      <c r="G136" s="64"/>
      <c r="H136" s="60"/>
      <c r="I136" s="60"/>
      <c r="J136" s="60"/>
      <c r="K136" s="60"/>
      <c r="L136" s="60"/>
      <c r="M136" s="60"/>
      <c r="N136" s="60"/>
      <c r="O136" s="60"/>
      <c r="P136" s="60"/>
      <c r="Q136" s="48" t="str">
        <f t="shared" si="11"/>
        <v/>
      </c>
      <c r="R136" s="65"/>
      <c r="S136" s="61"/>
      <c r="T136" s="62"/>
      <c r="U136" s="63"/>
      <c r="V136" s="63"/>
      <c r="W136" s="63"/>
      <c r="X136" s="63"/>
      <c r="Y136" s="63"/>
      <c r="Z136" s="63"/>
      <c r="AA136" s="63"/>
      <c r="AB136" s="63"/>
      <c r="AC136" s="63"/>
      <c r="AD136" s="63"/>
      <c r="AE136" s="63"/>
      <c r="AF136" s="63"/>
      <c r="AG136" s="63"/>
      <c r="AH136" s="63"/>
      <c r="AI136" s="63"/>
      <c r="AJ136" s="63"/>
      <c r="AK136" s="63"/>
      <c r="AL136" s="63"/>
      <c r="AM136" s="63"/>
      <c r="AN136" s="63"/>
      <c r="AO136" s="63"/>
      <c r="AP136" s="63"/>
      <c r="AQ136" s="63"/>
      <c r="AR136" s="63"/>
      <c r="AS136" s="63"/>
    </row>
    <row r="137" spans="1:45" outlineLevel="1">
      <c r="A137" s="40" t="str">
        <f>IF(AND(D137="",D137=""),"",$D$3&amp;"_"&amp;ROW()-11-COUNTBLANK($D$13:D137))</f>
        <v/>
      </c>
      <c r="B137" s="41"/>
      <c r="C137" s="42"/>
      <c r="D137" s="42"/>
      <c r="E137" s="64"/>
      <c r="F137" s="64"/>
      <c r="G137" s="64"/>
      <c r="H137" s="60"/>
      <c r="I137" s="60"/>
      <c r="J137" s="60"/>
      <c r="K137" s="60"/>
      <c r="L137" s="60"/>
      <c r="M137" s="60"/>
      <c r="N137" s="60"/>
      <c r="O137" s="60"/>
      <c r="P137" s="60"/>
      <c r="Q137" s="48" t="str">
        <f t="shared" si="11"/>
        <v/>
      </c>
      <c r="R137" s="65"/>
      <c r="S137" s="61"/>
      <c r="T137" s="62"/>
      <c r="U137" s="63"/>
      <c r="V137" s="63"/>
      <c r="W137" s="63"/>
      <c r="X137" s="63"/>
      <c r="Y137" s="63"/>
      <c r="Z137" s="63"/>
      <c r="AA137" s="63"/>
      <c r="AB137" s="63"/>
      <c r="AC137" s="63"/>
      <c r="AD137" s="63"/>
      <c r="AE137" s="63"/>
      <c r="AF137" s="63"/>
      <c r="AG137" s="63"/>
      <c r="AH137" s="63"/>
      <c r="AI137" s="63"/>
      <c r="AJ137" s="63"/>
      <c r="AK137" s="63"/>
      <c r="AL137" s="63"/>
      <c r="AM137" s="63"/>
      <c r="AN137" s="63"/>
      <c r="AO137" s="63"/>
      <c r="AP137" s="63"/>
      <c r="AQ137" s="63"/>
      <c r="AR137" s="63"/>
      <c r="AS137" s="63"/>
    </row>
    <row r="138" spans="1:45" outlineLevel="1">
      <c r="A138" s="40" t="str">
        <f>IF(AND(D138="",D138=""),"",$D$3&amp;"_"&amp;ROW()-11-COUNTBLANK($D$13:D138))</f>
        <v/>
      </c>
      <c r="B138" s="42"/>
      <c r="C138" s="42"/>
      <c r="D138" s="42"/>
      <c r="E138" s="64"/>
      <c r="F138" s="64"/>
      <c r="G138" s="64"/>
      <c r="H138" s="60"/>
      <c r="I138" s="60"/>
      <c r="J138" s="60"/>
      <c r="K138" s="60"/>
      <c r="L138" s="60"/>
      <c r="M138" s="60"/>
      <c r="N138" s="60"/>
      <c r="O138" s="60"/>
      <c r="P138" s="60"/>
      <c r="Q138" s="48" t="str">
        <f t="shared" si="11"/>
        <v/>
      </c>
      <c r="R138" s="65"/>
      <c r="S138" s="61"/>
      <c r="T138" s="62"/>
      <c r="U138" s="63"/>
      <c r="V138" s="63"/>
      <c r="W138" s="63"/>
      <c r="X138" s="63"/>
      <c r="Y138" s="63"/>
      <c r="Z138" s="63"/>
      <c r="AA138" s="63"/>
      <c r="AB138" s="63"/>
      <c r="AC138" s="63"/>
      <c r="AD138" s="63"/>
      <c r="AE138" s="63"/>
      <c r="AF138" s="63"/>
      <c r="AG138" s="63"/>
      <c r="AH138" s="63"/>
      <c r="AI138" s="63"/>
      <c r="AJ138" s="63"/>
      <c r="AK138" s="63"/>
      <c r="AL138" s="63"/>
      <c r="AM138" s="63"/>
      <c r="AN138" s="63"/>
      <c r="AO138" s="63"/>
      <c r="AP138" s="63"/>
      <c r="AQ138" s="63"/>
      <c r="AR138" s="63"/>
      <c r="AS138" s="63"/>
    </row>
  </sheetData>
  <autoFilter ref="A10:S138">
    <filterColumn colId="4" showButton="0"/>
    <filterColumn colId="5" showButton="0"/>
    <filterColumn colId="7" showButton="0"/>
    <filterColumn colId="8" showButton="0"/>
    <filterColumn colId="10" showButton="0"/>
    <filterColumn colId="11" showButton="0"/>
  </autoFilter>
  <mergeCells count="54">
    <mergeCell ref="C100:C101"/>
    <mergeCell ref="B128:B129"/>
    <mergeCell ref="B125:B127"/>
    <mergeCell ref="B71:G71"/>
    <mergeCell ref="B65:G65"/>
    <mergeCell ref="B49:G49"/>
    <mergeCell ref="B50:B53"/>
    <mergeCell ref="B54:B61"/>
    <mergeCell ref="B116:B118"/>
    <mergeCell ref="B119:B121"/>
    <mergeCell ref="B122:B124"/>
    <mergeCell ref="C86:C87"/>
    <mergeCell ref="B107:G107"/>
    <mergeCell ref="B115:G115"/>
    <mergeCell ref="B109:B112"/>
    <mergeCell ref="B83:B85"/>
    <mergeCell ref="B98:B104"/>
    <mergeCell ref="C98:C99"/>
    <mergeCell ref="B32:B36"/>
    <mergeCell ref="B37:G37"/>
    <mergeCell ref="B38:B39"/>
    <mergeCell ref="B40:B42"/>
    <mergeCell ref="B43:G43"/>
    <mergeCell ref="B44:B45"/>
    <mergeCell ref="B46:B48"/>
    <mergeCell ref="B93:B97"/>
    <mergeCell ref="B64:G64"/>
    <mergeCell ref="B79:G79"/>
    <mergeCell ref="B80:B82"/>
    <mergeCell ref="C93:C94"/>
    <mergeCell ref="B76:B77"/>
    <mergeCell ref="C76:C77"/>
    <mergeCell ref="B86:B92"/>
    <mergeCell ref="C88:C89"/>
    <mergeCell ref="C54:C55"/>
    <mergeCell ref="C56:C57"/>
    <mergeCell ref="B15:B16"/>
    <mergeCell ref="B25:G25"/>
    <mergeCell ref="B28:B29"/>
    <mergeCell ref="B30:B31"/>
    <mergeCell ref="B26:B27"/>
    <mergeCell ref="B19:B24"/>
    <mergeCell ref="H10:J10"/>
    <mergeCell ref="K10:M10"/>
    <mergeCell ref="Q10:Q11"/>
    <mergeCell ref="R10:R11"/>
    <mergeCell ref="S10:S11"/>
    <mergeCell ref="B14:G14"/>
    <mergeCell ref="C1:D1"/>
    <mergeCell ref="A10:A11"/>
    <mergeCell ref="B10:B11"/>
    <mergeCell ref="C10:C11"/>
    <mergeCell ref="D10:D11"/>
    <mergeCell ref="E10:G10"/>
  </mergeCells>
  <conditionalFormatting sqref="Q1:Q10 U12:AG12 E1:G13 H1:P20 U14:AG20 E15:G20 Q12:Q20 F33:Q33 E33:E34 E184:Q62164 U39:AG42 E39:Q42 U48:AG48 H48:Q48 E79:Q82 U79:AG82 H105:Q107 U105:AG107 U134:AG138 U111:AG112 E115:Q115 E62:Q64 U54:AG54 F111:Q112 U121:AG122 U125:AG125 H65:Q65 U115:AG115 E25:Q25 U25:AG25 U28:AG33 E28:Q32 U62:AG68 E66:Q68 E70:Q70 U70:AG70">
    <cfRule type="cellIs" priority="319" stopIfTrue="1" operator="equal">
      <formula>"P"</formula>
    </cfRule>
    <cfRule type="cellIs" dxfId="191" priority="320" stopIfTrue="1" operator="equal">
      <formula>"F"</formula>
    </cfRule>
    <cfRule type="cellIs" dxfId="190" priority="321" stopIfTrue="1" operator="equal">
      <formula>"PE"</formula>
    </cfRule>
  </conditionalFormatting>
  <conditionalFormatting sqref="U34:AG34 F34:Q34">
    <cfRule type="cellIs" priority="316" stopIfTrue="1" operator="equal">
      <formula>"P"</formula>
    </cfRule>
    <cfRule type="cellIs" dxfId="189" priority="317" stopIfTrue="1" operator="equal">
      <formula>"F"</formula>
    </cfRule>
    <cfRule type="cellIs" dxfId="188" priority="318" stopIfTrue="1" operator="equal">
      <formula>"PE"</formula>
    </cfRule>
  </conditionalFormatting>
  <conditionalFormatting sqref="U37:AG37 E37:Q37">
    <cfRule type="cellIs" priority="313" stopIfTrue="1" operator="equal">
      <formula>"P"</formula>
    </cfRule>
    <cfRule type="cellIs" dxfId="187" priority="314" stopIfTrue="1" operator="equal">
      <formula>"F"</formula>
    </cfRule>
    <cfRule type="cellIs" dxfId="186" priority="315" stopIfTrue="1" operator="equal">
      <formula>"PE"</formula>
    </cfRule>
  </conditionalFormatting>
  <conditionalFormatting sqref="E38:Q38 U38:AG38">
    <cfRule type="cellIs" priority="310" stopIfTrue="1" operator="equal">
      <formula>"P"</formula>
    </cfRule>
    <cfRule type="cellIs" dxfId="185" priority="311" stopIfTrue="1" operator="equal">
      <formula>"F"</formula>
    </cfRule>
    <cfRule type="cellIs" dxfId="184" priority="312" stopIfTrue="1" operator="equal">
      <formula>"PE"</formula>
    </cfRule>
  </conditionalFormatting>
  <conditionalFormatting sqref="U43:AG43 E43:Q43">
    <cfRule type="cellIs" priority="307" stopIfTrue="1" operator="equal">
      <formula>"P"</formula>
    </cfRule>
    <cfRule type="cellIs" dxfId="183" priority="308" stopIfTrue="1" operator="equal">
      <formula>"F"</formula>
    </cfRule>
    <cfRule type="cellIs" dxfId="182" priority="309" stopIfTrue="1" operator="equal">
      <formula>"PE"</formula>
    </cfRule>
  </conditionalFormatting>
  <conditionalFormatting sqref="E44:Q45 U44:AG47 H46:Q47">
    <cfRule type="cellIs" priority="304" stopIfTrue="1" operator="equal">
      <formula>"P"</formula>
    </cfRule>
    <cfRule type="cellIs" dxfId="181" priority="305" stopIfTrue="1" operator="equal">
      <formula>"F"</formula>
    </cfRule>
    <cfRule type="cellIs" dxfId="180" priority="306" stopIfTrue="1" operator="equal">
      <formula>"PE"</formula>
    </cfRule>
  </conditionalFormatting>
  <conditionalFormatting sqref="E46:G48">
    <cfRule type="cellIs" priority="301" stopIfTrue="1" operator="equal">
      <formula>"P"</formula>
    </cfRule>
    <cfRule type="cellIs" dxfId="179" priority="302" stopIfTrue="1" operator="equal">
      <formula>"F"</formula>
    </cfRule>
    <cfRule type="cellIs" dxfId="178" priority="303" stopIfTrue="1" operator="equal">
      <formula>"PE"</formula>
    </cfRule>
  </conditionalFormatting>
  <conditionalFormatting sqref="U93:AG93 E93:Q93 F96:Q97 U96:AG97 E94:E97">
    <cfRule type="cellIs" priority="298" stopIfTrue="1" operator="equal">
      <formula>"P"</formula>
    </cfRule>
    <cfRule type="cellIs" dxfId="177" priority="299" stopIfTrue="1" operator="equal">
      <formula>"F"</formula>
    </cfRule>
    <cfRule type="cellIs" dxfId="176" priority="300" stopIfTrue="1" operator="equal">
      <formula>"PE"</formula>
    </cfRule>
  </conditionalFormatting>
  <conditionalFormatting sqref="U71:AG72 E72:Q72 E75:Q75 U75:AG75 U77:AG78 E77:Q78 H71:Q71">
    <cfRule type="cellIs" priority="295" stopIfTrue="1" operator="equal">
      <formula>"P"</formula>
    </cfRule>
    <cfRule type="cellIs" dxfId="175" priority="296" stopIfTrue="1" operator="equal">
      <formula>"F"</formula>
    </cfRule>
    <cfRule type="cellIs" dxfId="174" priority="297" stopIfTrue="1" operator="equal">
      <formula>"PE"</formula>
    </cfRule>
  </conditionalFormatting>
  <conditionalFormatting sqref="U73:AG73 E73:Q73">
    <cfRule type="cellIs" priority="292" stopIfTrue="1" operator="equal">
      <formula>"P"</formula>
    </cfRule>
    <cfRule type="cellIs" dxfId="173" priority="293" stopIfTrue="1" operator="equal">
      <formula>"F"</formula>
    </cfRule>
    <cfRule type="cellIs" dxfId="172" priority="294" stopIfTrue="1" operator="equal">
      <formula>"PE"</formula>
    </cfRule>
  </conditionalFormatting>
  <conditionalFormatting sqref="U95:AG95 F95:Q95">
    <cfRule type="cellIs" priority="289" stopIfTrue="1" operator="equal">
      <formula>"P"</formula>
    </cfRule>
    <cfRule type="cellIs" dxfId="171" priority="290" stopIfTrue="1" operator="equal">
      <formula>"F"</formula>
    </cfRule>
    <cfRule type="cellIs" dxfId="170" priority="291" stopIfTrue="1" operator="equal">
      <formula>"PE"</formula>
    </cfRule>
  </conditionalFormatting>
  <conditionalFormatting sqref="U94:AG94 F94:Q94">
    <cfRule type="cellIs" priority="286" stopIfTrue="1" operator="equal">
      <formula>"P"</formula>
    </cfRule>
    <cfRule type="cellIs" dxfId="169" priority="287" stopIfTrue="1" operator="equal">
      <formula>"F"</formula>
    </cfRule>
    <cfRule type="cellIs" dxfId="168" priority="288" stopIfTrue="1" operator="equal">
      <formula>"PE"</formula>
    </cfRule>
  </conditionalFormatting>
  <conditionalFormatting sqref="E74:Q74 U74:AG74">
    <cfRule type="cellIs" priority="283" stopIfTrue="1" operator="equal">
      <formula>"P"</formula>
    </cfRule>
    <cfRule type="cellIs" dxfId="167" priority="284" stopIfTrue="1" operator="equal">
      <formula>"F"</formula>
    </cfRule>
    <cfRule type="cellIs" dxfId="166" priority="285" stopIfTrue="1" operator="equal">
      <formula>"PE"</formula>
    </cfRule>
  </conditionalFormatting>
  <conditionalFormatting sqref="U76:AG76 E76:Q76">
    <cfRule type="cellIs" priority="280" stopIfTrue="1" operator="equal">
      <formula>"P"</formula>
    </cfRule>
    <cfRule type="cellIs" dxfId="165" priority="281" stopIfTrue="1" operator="equal">
      <formula>"F"</formula>
    </cfRule>
    <cfRule type="cellIs" dxfId="164" priority="282" stopIfTrue="1" operator="equal">
      <formula>"PE"</formula>
    </cfRule>
  </conditionalFormatting>
  <conditionalFormatting sqref="U26:AG27 E26:Q27">
    <cfRule type="cellIs" priority="277" stopIfTrue="1" operator="equal">
      <formula>"P"</formula>
    </cfRule>
    <cfRule type="cellIs" dxfId="163" priority="278" stopIfTrue="1" operator="equal">
      <formula>"F"</formula>
    </cfRule>
    <cfRule type="cellIs" dxfId="162" priority="279" stopIfTrue="1" operator="equal">
      <formula>"PE"</formula>
    </cfRule>
  </conditionalFormatting>
  <conditionalFormatting sqref="U86:AG86 E86:Q86 E91:Q92 U91:AG92">
    <cfRule type="cellIs" priority="274" stopIfTrue="1" operator="equal">
      <formula>"P"</formula>
    </cfRule>
    <cfRule type="cellIs" dxfId="161" priority="275" stopIfTrue="1" operator="equal">
      <formula>"F"</formula>
    </cfRule>
    <cfRule type="cellIs" dxfId="160" priority="276" stopIfTrue="1" operator="equal">
      <formula>"PE"</formula>
    </cfRule>
  </conditionalFormatting>
  <conditionalFormatting sqref="U89:AG89 E89:Q89">
    <cfRule type="cellIs" priority="271" stopIfTrue="1" operator="equal">
      <formula>"P"</formula>
    </cfRule>
    <cfRule type="cellIs" dxfId="159" priority="272" stopIfTrue="1" operator="equal">
      <formula>"F"</formula>
    </cfRule>
    <cfRule type="cellIs" dxfId="158" priority="273" stopIfTrue="1" operator="equal">
      <formula>"PE"</formula>
    </cfRule>
  </conditionalFormatting>
  <conditionalFormatting sqref="U87:AG87 E87:Q87">
    <cfRule type="cellIs" priority="268" stopIfTrue="1" operator="equal">
      <formula>"P"</formula>
    </cfRule>
    <cfRule type="cellIs" dxfId="157" priority="269" stopIfTrue="1" operator="equal">
      <formula>"F"</formula>
    </cfRule>
    <cfRule type="cellIs" dxfId="156" priority="270" stopIfTrue="1" operator="equal">
      <formula>"PE"</formula>
    </cfRule>
  </conditionalFormatting>
  <conditionalFormatting sqref="E105:G107">
    <cfRule type="cellIs" priority="262" stopIfTrue="1" operator="equal">
      <formula>"P"</formula>
    </cfRule>
    <cfRule type="cellIs" dxfId="155" priority="263" stopIfTrue="1" operator="equal">
      <formula>"F"</formula>
    </cfRule>
    <cfRule type="cellIs" dxfId="154" priority="264" stopIfTrue="1" operator="equal">
      <formula>"PE"</formula>
    </cfRule>
  </conditionalFormatting>
  <conditionalFormatting sqref="U129:AG133">
    <cfRule type="cellIs" priority="259" stopIfTrue="1" operator="equal">
      <formula>"P"</formula>
    </cfRule>
    <cfRule type="cellIs" dxfId="153" priority="260" stopIfTrue="1" operator="equal">
      <formula>"F"</formula>
    </cfRule>
    <cfRule type="cellIs" dxfId="152" priority="261" stopIfTrue="1" operator="equal">
      <formula>"PE"</formula>
    </cfRule>
  </conditionalFormatting>
  <conditionalFormatting sqref="E113:G113">
    <cfRule type="cellIs" priority="220" stopIfTrue="1" operator="equal">
      <formula>"P"</formula>
    </cfRule>
    <cfRule type="cellIs" dxfId="151" priority="221" stopIfTrue="1" operator="equal">
      <formula>"F"</formula>
    </cfRule>
    <cfRule type="cellIs" dxfId="150" priority="222" stopIfTrue="1" operator="equal">
      <formula>"PE"</formula>
    </cfRule>
  </conditionalFormatting>
  <conditionalFormatting sqref="U114:AG114 H114:Q114">
    <cfRule type="cellIs" priority="253" stopIfTrue="1" operator="equal">
      <formula>"P"</formula>
    </cfRule>
    <cfRule type="cellIs" dxfId="149" priority="254" stopIfTrue="1" operator="equal">
      <formula>"F"</formula>
    </cfRule>
    <cfRule type="cellIs" dxfId="148" priority="255" stopIfTrue="1" operator="equal">
      <formula>"PE"</formula>
    </cfRule>
  </conditionalFormatting>
  <conditionalFormatting sqref="E114:G114">
    <cfRule type="cellIs" priority="250" stopIfTrue="1" operator="equal">
      <formula>"P"</formula>
    </cfRule>
    <cfRule type="cellIs" dxfId="147" priority="251" stopIfTrue="1" operator="equal">
      <formula>"F"</formula>
    </cfRule>
    <cfRule type="cellIs" dxfId="146" priority="252" stopIfTrue="1" operator="equal">
      <formula>"PE"</formula>
    </cfRule>
  </conditionalFormatting>
  <conditionalFormatting sqref="U128:AG128">
    <cfRule type="cellIs" priority="247" stopIfTrue="1" operator="equal">
      <formula>"P"</formula>
    </cfRule>
    <cfRule type="cellIs" dxfId="145" priority="248" stopIfTrue="1" operator="equal">
      <formula>"F"</formula>
    </cfRule>
    <cfRule type="cellIs" dxfId="144" priority="249" stopIfTrue="1" operator="equal">
      <formula>"PE"</formula>
    </cfRule>
  </conditionalFormatting>
  <conditionalFormatting sqref="U116:AG116 U119:AG119">
    <cfRule type="cellIs" priority="241" stopIfTrue="1" operator="equal">
      <formula>"P"</formula>
    </cfRule>
    <cfRule type="cellIs" dxfId="143" priority="242" stopIfTrue="1" operator="equal">
      <formula>"F"</formula>
    </cfRule>
    <cfRule type="cellIs" dxfId="142" priority="243" stopIfTrue="1" operator="equal">
      <formula>"PE"</formula>
    </cfRule>
  </conditionalFormatting>
  <conditionalFormatting sqref="E116:Q116">
    <cfRule type="cellIs" priority="238" stopIfTrue="1" operator="equal">
      <formula>"P"</formula>
    </cfRule>
    <cfRule type="cellIs" dxfId="141" priority="239" stopIfTrue="1" operator="equal">
      <formula>"F"</formula>
    </cfRule>
    <cfRule type="cellIs" dxfId="140" priority="240" stopIfTrue="1" operator="equal">
      <formula>"PE"</formula>
    </cfRule>
  </conditionalFormatting>
  <conditionalFormatting sqref="U108:AG110 H108:Q110">
    <cfRule type="cellIs" priority="229" stopIfTrue="1" operator="equal">
      <formula>"P"</formula>
    </cfRule>
    <cfRule type="cellIs" dxfId="139" priority="230" stopIfTrue="1" operator="equal">
      <formula>"F"</formula>
    </cfRule>
    <cfRule type="cellIs" dxfId="138" priority="231" stopIfTrue="1" operator="equal">
      <formula>"PE"</formula>
    </cfRule>
  </conditionalFormatting>
  <conditionalFormatting sqref="E108:G109 F110:G110 E110:E112">
    <cfRule type="cellIs" priority="226" stopIfTrue="1" operator="equal">
      <formula>"P"</formula>
    </cfRule>
    <cfRule type="cellIs" dxfId="137" priority="227" stopIfTrue="1" operator="equal">
      <formula>"F"</formula>
    </cfRule>
    <cfRule type="cellIs" dxfId="136" priority="228" stopIfTrue="1" operator="equal">
      <formula>"PE"</formula>
    </cfRule>
  </conditionalFormatting>
  <conditionalFormatting sqref="U113:AG113 H113:Q113">
    <cfRule type="cellIs" priority="223" stopIfTrue="1" operator="equal">
      <formula>"P"</formula>
    </cfRule>
    <cfRule type="cellIs" dxfId="135" priority="224" stopIfTrue="1" operator="equal">
      <formula>"F"</formula>
    </cfRule>
    <cfRule type="cellIs" dxfId="134" priority="225" stopIfTrue="1" operator="equal">
      <formula>"PE"</formula>
    </cfRule>
  </conditionalFormatting>
  <conditionalFormatting sqref="E54:G54 F60:G61 E58:E61">
    <cfRule type="cellIs" priority="208" stopIfTrue="1" operator="equal">
      <formula>"P"</formula>
    </cfRule>
    <cfRule type="cellIs" dxfId="133" priority="209" stopIfTrue="1" operator="equal">
      <formula>"F"</formula>
    </cfRule>
    <cfRule type="cellIs" dxfId="132" priority="210" stopIfTrue="1" operator="equal">
      <formula>"PE"</formula>
    </cfRule>
  </conditionalFormatting>
  <conditionalFormatting sqref="U61:AG61 H61:Q61">
    <cfRule type="cellIs" priority="217" stopIfTrue="1" operator="equal">
      <formula>"P"</formula>
    </cfRule>
    <cfRule type="cellIs" dxfId="131" priority="218" stopIfTrue="1" operator="equal">
      <formula>"F"</formula>
    </cfRule>
    <cfRule type="cellIs" dxfId="130" priority="219" stopIfTrue="1" operator="equal">
      <formula>"PE"</formula>
    </cfRule>
  </conditionalFormatting>
  <conditionalFormatting sqref="U49:AG49 E49:Q49">
    <cfRule type="cellIs" priority="214" stopIfTrue="1" operator="equal">
      <formula>"P"</formula>
    </cfRule>
    <cfRule type="cellIs" dxfId="129" priority="215" stopIfTrue="1" operator="equal">
      <formula>"F"</formula>
    </cfRule>
    <cfRule type="cellIs" dxfId="128" priority="216" stopIfTrue="1" operator="equal">
      <formula>"PE"</formula>
    </cfRule>
  </conditionalFormatting>
  <conditionalFormatting sqref="E50:Q50 U50:AG50 H54:Q54 U60:AG60 H60:Q60">
    <cfRule type="cellIs" priority="211" stopIfTrue="1" operator="equal">
      <formula>"P"</formula>
    </cfRule>
    <cfRule type="cellIs" dxfId="127" priority="212" stopIfTrue="1" operator="equal">
      <formula>"F"</formula>
    </cfRule>
    <cfRule type="cellIs" dxfId="126" priority="213" stopIfTrue="1" operator="equal">
      <formula>"PE"</formula>
    </cfRule>
  </conditionalFormatting>
  <conditionalFormatting sqref="U53:AG53 E53:Q53">
    <cfRule type="cellIs" priority="205" stopIfTrue="1" operator="equal">
      <formula>"P"</formula>
    </cfRule>
    <cfRule type="cellIs" dxfId="125" priority="206" stopIfTrue="1" operator="equal">
      <formula>"F"</formula>
    </cfRule>
    <cfRule type="cellIs" dxfId="124" priority="207" stopIfTrue="1" operator="equal">
      <formula>"PE"</formula>
    </cfRule>
  </conditionalFormatting>
  <conditionalFormatting sqref="U52:AG52 E52:Q52">
    <cfRule type="cellIs" priority="202" stopIfTrue="1" operator="equal">
      <formula>"P"</formula>
    </cfRule>
    <cfRule type="cellIs" dxfId="123" priority="203" stopIfTrue="1" operator="equal">
      <formula>"F"</formula>
    </cfRule>
    <cfRule type="cellIs" dxfId="122" priority="204" stopIfTrue="1" operator="equal">
      <formula>"PE"</formula>
    </cfRule>
  </conditionalFormatting>
  <conditionalFormatting sqref="U51:AG51 E51:Q51">
    <cfRule type="cellIs" priority="199" stopIfTrue="1" operator="equal">
      <formula>"P"</formula>
    </cfRule>
    <cfRule type="cellIs" dxfId="121" priority="200" stopIfTrue="1" operator="equal">
      <formula>"F"</formula>
    </cfRule>
    <cfRule type="cellIs" dxfId="120" priority="201" stopIfTrue="1" operator="equal">
      <formula>"PE"</formula>
    </cfRule>
  </conditionalFormatting>
  <conditionalFormatting sqref="U59:AG59 H59:Q59">
    <cfRule type="cellIs" priority="196" stopIfTrue="1" operator="equal">
      <formula>"P"</formula>
    </cfRule>
    <cfRule type="cellIs" dxfId="119" priority="197" stopIfTrue="1" operator="equal">
      <formula>"F"</formula>
    </cfRule>
    <cfRule type="cellIs" dxfId="118" priority="198" stopIfTrue="1" operator="equal">
      <formula>"PE"</formula>
    </cfRule>
  </conditionalFormatting>
  <conditionalFormatting sqref="U58:AG58 H58:Q58">
    <cfRule type="cellIs" priority="193" stopIfTrue="1" operator="equal">
      <formula>"P"</formula>
    </cfRule>
    <cfRule type="cellIs" dxfId="117" priority="194" stopIfTrue="1" operator="equal">
      <formula>"F"</formula>
    </cfRule>
    <cfRule type="cellIs" dxfId="116" priority="195" stopIfTrue="1" operator="equal">
      <formula>"PE"</formula>
    </cfRule>
  </conditionalFormatting>
  <conditionalFormatting sqref="F58:G59">
    <cfRule type="cellIs" priority="190" stopIfTrue="1" operator="equal">
      <formula>"P"</formula>
    </cfRule>
    <cfRule type="cellIs" dxfId="115" priority="191" stopIfTrue="1" operator="equal">
      <formula>"F"</formula>
    </cfRule>
    <cfRule type="cellIs" dxfId="114" priority="192" stopIfTrue="1" operator="equal">
      <formula>"PE"</formula>
    </cfRule>
  </conditionalFormatting>
  <conditionalFormatting sqref="U118:AG118">
    <cfRule type="cellIs" priority="187" stopIfTrue="1" operator="equal">
      <formula>"P"</formula>
    </cfRule>
    <cfRule type="cellIs" dxfId="113" priority="188" stopIfTrue="1" operator="equal">
      <formula>"F"</formula>
    </cfRule>
    <cfRule type="cellIs" dxfId="112" priority="189" stopIfTrue="1" operator="equal">
      <formula>"PE"</formula>
    </cfRule>
  </conditionalFormatting>
  <conditionalFormatting sqref="H118:P119 H121:P122 H124:P125 H127:P138">
    <cfRule type="cellIs" priority="184" stopIfTrue="1" operator="equal">
      <formula>"P"</formula>
    </cfRule>
    <cfRule type="cellIs" dxfId="111" priority="185" stopIfTrue="1" operator="equal">
      <formula>"F"</formula>
    </cfRule>
    <cfRule type="cellIs" dxfId="110" priority="186" stopIfTrue="1" operator="equal">
      <formula>"PE"</formula>
    </cfRule>
  </conditionalFormatting>
  <conditionalFormatting sqref="U124:AG124">
    <cfRule type="cellIs" priority="181" stopIfTrue="1" operator="equal">
      <formula>"P"</formula>
    </cfRule>
    <cfRule type="cellIs" dxfId="109" priority="182" stopIfTrue="1" operator="equal">
      <formula>"F"</formula>
    </cfRule>
    <cfRule type="cellIs" dxfId="108" priority="183" stopIfTrue="1" operator="equal">
      <formula>"PE"</formula>
    </cfRule>
  </conditionalFormatting>
  <conditionalFormatting sqref="U127:AG127">
    <cfRule type="cellIs" priority="178" stopIfTrue="1" operator="equal">
      <formula>"P"</formula>
    </cfRule>
    <cfRule type="cellIs" dxfId="107" priority="179" stopIfTrue="1" operator="equal">
      <formula>"F"</formula>
    </cfRule>
    <cfRule type="cellIs" dxfId="106" priority="180" stopIfTrue="1" operator="equal">
      <formula>"PE"</formula>
    </cfRule>
  </conditionalFormatting>
  <conditionalFormatting sqref="E118:G119 E121:G121 E124:G124 E127:G127 E120 F122:G122 F125:G125 E130:G138 F128:G129">
    <cfRule type="cellIs" priority="175" stopIfTrue="1" operator="equal">
      <formula>"P"</formula>
    </cfRule>
    <cfRule type="cellIs" dxfId="105" priority="176" stopIfTrue="1" operator="equal">
      <formula>"F"</formula>
    </cfRule>
    <cfRule type="cellIs" dxfId="104" priority="177" stopIfTrue="1" operator="equal">
      <formula>"PE"</formula>
    </cfRule>
  </conditionalFormatting>
  <conditionalFormatting sqref="Q118:Q119 Q121:Q122 Q124:Q125 Q127:Q138">
    <cfRule type="cellIs" priority="172" stopIfTrue="1" operator="equal">
      <formula>"P"</formula>
    </cfRule>
    <cfRule type="cellIs" dxfId="103" priority="173" stopIfTrue="1" operator="equal">
      <formula>"F"</formula>
    </cfRule>
    <cfRule type="cellIs" dxfId="102" priority="174" stopIfTrue="1" operator="equal">
      <formula>"PE"</formula>
    </cfRule>
  </conditionalFormatting>
  <conditionalFormatting sqref="U117:AG117">
    <cfRule type="cellIs" priority="169" stopIfTrue="1" operator="equal">
      <formula>"P"</formula>
    </cfRule>
    <cfRule type="cellIs" dxfId="101" priority="170" stopIfTrue="1" operator="equal">
      <formula>"F"</formula>
    </cfRule>
    <cfRule type="cellIs" dxfId="100" priority="171" stopIfTrue="1" operator="equal">
      <formula>"PE"</formula>
    </cfRule>
  </conditionalFormatting>
  <conditionalFormatting sqref="H117:P117">
    <cfRule type="cellIs" priority="166" stopIfTrue="1" operator="equal">
      <formula>"P"</formula>
    </cfRule>
    <cfRule type="cellIs" dxfId="99" priority="167" stopIfTrue="1" operator="equal">
      <formula>"F"</formula>
    </cfRule>
    <cfRule type="cellIs" dxfId="98" priority="168" stopIfTrue="1" operator="equal">
      <formula>"PE"</formula>
    </cfRule>
  </conditionalFormatting>
  <conditionalFormatting sqref="E117:G117">
    <cfRule type="cellIs" priority="163" stopIfTrue="1" operator="equal">
      <formula>"P"</formula>
    </cfRule>
    <cfRule type="cellIs" dxfId="97" priority="164" stopIfTrue="1" operator="equal">
      <formula>"F"</formula>
    </cfRule>
    <cfRule type="cellIs" dxfId="96" priority="165" stopIfTrue="1" operator="equal">
      <formula>"PE"</formula>
    </cfRule>
  </conditionalFormatting>
  <conditionalFormatting sqref="Q117">
    <cfRule type="cellIs" priority="160" stopIfTrue="1" operator="equal">
      <formula>"P"</formula>
    </cfRule>
    <cfRule type="cellIs" dxfId="95" priority="161" stopIfTrue="1" operator="equal">
      <formula>"F"</formula>
    </cfRule>
    <cfRule type="cellIs" dxfId="94" priority="162" stopIfTrue="1" operator="equal">
      <formula>"PE"</formula>
    </cfRule>
  </conditionalFormatting>
  <conditionalFormatting sqref="U120:AG120">
    <cfRule type="cellIs" priority="157" stopIfTrue="1" operator="equal">
      <formula>"P"</formula>
    </cfRule>
    <cfRule type="cellIs" dxfId="93" priority="158" stopIfTrue="1" operator="equal">
      <formula>"F"</formula>
    </cfRule>
    <cfRule type="cellIs" dxfId="92" priority="159" stopIfTrue="1" operator="equal">
      <formula>"PE"</formula>
    </cfRule>
  </conditionalFormatting>
  <conditionalFormatting sqref="H120:P120">
    <cfRule type="cellIs" priority="154" stopIfTrue="1" operator="equal">
      <formula>"P"</formula>
    </cfRule>
    <cfRule type="cellIs" dxfId="91" priority="155" stopIfTrue="1" operator="equal">
      <formula>"F"</formula>
    </cfRule>
    <cfRule type="cellIs" dxfId="90" priority="156" stopIfTrue="1" operator="equal">
      <formula>"PE"</formula>
    </cfRule>
  </conditionalFormatting>
  <conditionalFormatting sqref="F120:G120">
    <cfRule type="cellIs" priority="151" stopIfTrue="1" operator="equal">
      <formula>"P"</formula>
    </cfRule>
    <cfRule type="cellIs" dxfId="89" priority="152" stopIfTrue="1" operator="equal">
      <formula>"F"</formula>
    </cfRule>
    <cfRule type="cellIs" dxfId="88" priority="153" stopIfTrue="1" operator="equal">
      <formula>"PE"</formula>
    </cfRule>
  </conditionalFormatting>
  <conditionalFormatting sqref="Q120">
    <cfRule type="cellIs" priority="148" stopIfTrue="1" operator="equal">
      <formula>"P"</formula>
    </cfRule>
    <cfRule type="cellIs" dxfId="87" priority="149" stopIfTrue="1" operator="equal">
      <formula>"F"</formula>
    </cfRule>
    <cfRule type="cellIs" dxfId="86" priority="150" stopIfTrue="1" operator="equal">
      <formula>"PE"</formula>
    </cfRule>
  </conditionalFormatting>
  <conditionalFormatting sqref="U123:AG123">
    <cfRule type="cellIs" priority="145" stopIfTrue="1" operator="equal">
      <formula>"P"</formula>
    </cfRule>
    <cfRule type="cellIs" dxfId="85" priority="146" stopIfTrue="1" operator="equal">
      <formula>"F"</formula>
    </cfRule>
    <cfRule type="cellIs" dxfId="84" priority="147" stopIfTrue="1" operator="equal">
      <formula>"PE"</formula>
    </cfRule>
  </conditionalFormatting>
  <conditionalFormatting sqref="H123:P123">
    <cfRule type="cellIs" priority="142" stopIfTrue="1" operator="equal">
      <formula>"P"</formula>
    </cfRule>
    <cfRule type="cellIs" dxfId="83" priority="143" stopIfTrue="1" operator="equal">
      <formula>"F"</formula>
    </cfRule>
    <cfRule type="cellIs" dxfId="82" priority="144" stopIfTrue="1" operator="equal">
      <formula>"PE"</formula>
    </cfRule>
  </conditionalFormatting>
  <conditionalFormatting sqref="F123:G123">
    <cfRule type="cellIs" priority="139" stopIfTrue="1" operator="equal">
      <formula>"P"</formula>
    </cfRule>
    <cfRule type="cellIs" dxfId="81" priority="140" stopIfTrue="1" operator="equal">
      <formula>"F"</formula>
    </cfRule>
    <cfRule type="cellIs" dxfId="80" priority="141" stopIfTrue="1" operator="equal">
      <formula>"PE"</formula>
    </cfRule>
  </conditionalFormatting>
  <conditionalFormatting sqref="Q123">
    <cfRule type="cellIs" priority="136" stopIfTrue="1" operator="equal">
      <formula>"P"</formula>
    </cfRule>
    <cfRule type="cellIs" dxfId="79" priority="137" stopIfTrue="1" operator="equal">
      <formula>"F"</formula>
    </cfRule>
    <cfRule type="cellIs" dxfId="78" priority="138" stopIfTrue="1" operator="equal">
      <formula>"PE"</formula>
    </cfRule>
  </conditionalFormatting>
  <conditionalFormatting sqref="U126:AG126">
    <cfRule type="cellIs" priority="133" stopIfTrue="1" operator="equal">
      <formula>"P"</formula>
    </cfRule>
    <cfRule type="cellIs" dxfId="77" priority="134" stopIfTrue="1" operator="equal">
      <formula>"F"</formula>
    </cfRule>
    <cfRule type="cellIs" dxfId="76" priority="135" stopIfTrue="1" operator="equal">
      <formula>"PE"</formula>
    </cfRule>
  </conditionalFormatting>
  <conditionalFormatting sqref="H126:P126">
    <cfRule type="cellIs" priority="130" stopIfTrue="1" operator="equal">
      <formula>"P"</formula>
    </cfRule>
    <cfRule type="cellIs" dxfId="75" priority="131" stopIfTrue="1" operator="equal">
      <formula>"F"</formula>
    </cfRule>
    <cfRule type="cellIs" dxfId="74" priority="132" stopIfTrue="1" operator="equal">
      <formula>"PE"</formula>
    </cfRule>
  </conditionalFormatting>
  <conditionalFormatting sqref="F126:G126">
    <cfRule type="cellIs" priority="127" stopIfTrue="1" operator="equal">
      <formula>"P"</formula>
    </cfRule>
    <cfRule type="cellIs" dxfId="73" priority="128" stopIfTrue="1" operator="equal">
      <formula>"F"</formula>
    </cfRule>
    <cfRule type="cellIs" dxfId="72" priority="129" stopIfTrue="1" operator="equal">
      <formula>"PE"</formula>
    </cfRule>
  </conditionalFormatting>
  <conditionalFormatting sqref="Q126">
    <cfRule type="cellIs" priority="124" stopIfTrue="1" operator="equal">
      <formula>"P"</formula>
    </cfRule>
    <cfRule type="cellIs" dxfId="71" priority="125" stopIfTrue="1" operator="equal">
      <formula>"F"</formula>
    </cfRule>
    <cfRule type="cellIs" dxfId="70" priority="126" stopIfTrue="1" operator="equal">
      <formula>"PE"</formula>
    </cfRule>
  </conditionalFormatting>
  <conditionalFormatting sqref="E35">
    <cfRule type="cellIs" priority="121" stopIfTrue="1" operator="equal">
      <formula>"P"</formula>
    </cfRule>
    <cfRule type="cellIs" dxfId="69" priority="122" stopIfTrue="1" operator="equal">
      <formula>"F"</formula>
    </cfRule>
    <cfRule type="cellIs" dxfId="68" priority="123" stopIfTrue="1" operator="equal">
      <formula>"PE"</formula>
    </cfRule>
  </conditionalFormatting>
  <conditionalFormatting sqref="F35:Q35 U35:AG35">
    <cfRule type="cellIs" priority="118" stopIfTrue="1" operator="equal">
      <formula>"P"</formula>
    </cfRule>
    <cfRule type="cellIs" dxfId="67" priority="119" stopIfTrue="1" operator="equal">
      <formula>"F"</formula>
    </cfRule>
    <cfRule type="cellIs" dxfId="66" priority="120" stopIfTrue="1" operator="equal">
      <formula>"PE"</formula>
    </cfRule>
  </conditionalFormatting>
  <conditionalFormatting sqref="U57:AG57">
    <cfRule type="cellIs" priority="115" stopIfTrue="1" operator="equal">
      <formula>"P"</formula>
    </cfRule>
    <cfRule type="cellIs" dxfId="65" priority="116" stopIfTrue="1" operator="equal">
      <formula>"F"</formula>
    </cfRule>
    <cfRule type="cellIs" dxfId="64" priority="117" stopIfTrue="1" operator="equal">
      <formula>"PE"</formula>
    </cfRule>
  </conditionalFormatting>
  <conditionalFormatting sqref="F57:G57">
    <cfRule type="cellIs" priority="109" stopIfTrue="1" operator="equal">
      <formula>"P"</formula>
    </cfRule>
    <cfRule type="cellIs" dxfId="63" priority="110" stopIfTrue="1" operator="equal">
      <formula>"F"</formula>
    </cfRule>
    <cfRule type="cellIs" dxfId="62" priority="111" stopIfTrue="1" operator="equal">
      <formula>"PE"</formula>
    </cfRule>
  </conditionalFormatting>
  <conditionalFormatting sqref="H57:Q57">
    <cfRule type="cellIs" priority="112" stopIfTrue="1" operator="equal">
      <formula>"P"</formula>
    </cfRule>
    <cfRule type="cellIs" dxfId="61" priority="113" stopIfTrue="1" operator="equal">
      <formula>"F"</formula>
    </cfRule>
    <cfRule type="cellIs" dxfId="60" priority="114" stopIfTrue="1" operator="equal">
      <formula>"PE"</formula>
    </cfRule>
  </conditionalFormatting>
  <conditionalFormatting sqref="E36">
    <cfRule type="cellIs" priority="106" stopIfTrue="1" operator="equal">
      <formula>"P"</formula>
    </cfRule>
    <cfRule type="cellIs" dxfId="59" priority="107" stopIfTrue="1" operator="equal">
      <formula>"F"</formula>
    </cfRule>
    <cfRule type="cellIs" dxfId="58" priority="108" stopIfTrue="1" operator="equal">
      <formula>"PE"</formula>
    </cfRule>
  </conditionalFormatting>
  <conditionalFormatting sqref="F36:Q36 U36:AG36">
    <cfRule type="cellIs" priority="103" stopIfTrue="1" operator="equal">
      <formula>"P"</formula>
    </cfRule>
    <cfRule type="cellIs" dxfId="57" priority="104" stopIfTrue="1" operator="equal">
      <formula>"F"</formula>
    </cfRule>
    <cfRule type="cellIs" dxfId="56" priority="105" stopIfTrue="1" operator="equal">
      <formula>"PE"</formula>
    </cfRule>
  </conditionalFormatting>
  <conditionalFormatting sqref="E24">
    <cfRule type="cellIs" priority="82" stopIfTrue="1" operator="equal">
      <formula>"P"</formula>
    </cfRule>
    <cfRule type="cellIs" dxfId="55" priority="83" stopIfTrue="1" operator="equal">
      <formula>"F"</formula>
    </cfRule>
    <cfRule type="cellIs" dxfId="54" priority="84" stopIfTrue="1" operator="equal">
      <formula>"PE"</formula>
    </cfRule>
  </conditionalFormatting>
  <conditionalFormatting sqref="F24:Q24 U24:AG24">
    <cfRule type="cellIs" priority="79" stopIfTrue="1" operator="equal">
      <formula>"P"</formula>
    </cfRule>
    <cfRule type="cellIs" dxfId="53" priority="80" stopIfTrue="1" operator="equal">
      <formula>"F"</formula>
    </cfRule>
    <cfRule type="cellIs" dxfId="52" priority="81" stopIfTrue="1" operator="equal">
      <formula>"PE"</formula>
    </cfRule>
  </conditionalFormatting>
  <conditionalFormatting sqref="E21">
    <cfRule type="cellIs" priority="76" stopIfTrue="1" operator="equal">
      <formula>"P"</formula>
    </cfRule>
    <cfRule type="cellIs" dxfId="51" priority="77" stopIfTrue="1" operator="equal">
      <formula>"F"</formula>
    </cfRule>
    <cfRule type="cellIs" dxfId="50" priority="78" stopIfTrue="1" operator="equal">
      <formula>"PE"</formula>
    </cfRule>
  </conditionalFormatting>
  <conditionalFormatting sqref="F21:Q21 U21:AG21">
    <cfRule type="cellIs" priority="73" stopIfTrue="1" operator="equal">
      <formula>"P"</formula>
    </cfRule>
    <cfRule type="cellIs" dxfId="49" priority="74" stopIfTrue="1" operator="equal">
      <formula>"F"</formula>
    </cfRule>
    <cfRule type="cellIs" dxfId="48" priority="75" stopIfTrue="1" operator="equal">
      <formula>"PE"</formula>
    </cfRule>
  </conditionalFormatting>
  <conditionalFormatting sqref="E22">
    <cfRule type="cellIs" priority="70" stopIfTrue="1" operator="equal">
      <formula>"P"</formula>
    </cfRule>
    <cfRule type="cellIs" dxfId="47" priority="71" stopIfTrue="1" operator="equal">
      <formula>"F"</formula>
    </cfRule>
    <cfRule type="cellIs" dxfId="46" priority="72" stopIfTrue="1" operator="equal">
      <formula>"PE"</formula>
    </cfRule>
  </conditionalFormatting>
  <conditionalFormatting sqref="F22:Q22 U22:AG22">
    <cfRule type="cellIs" priority="67" stopIfTrue="1" operator="equal">
      <formula>"P"</formula>
    </cfRule>
    <cfRule type="cellIs" dxfId="45" priority="68" stopIfTrue="1" operator="equal">
      <formula>"F"</formula>
    </cfRule>
    <cfRule type="cellIs" dxfId="44" priority="69" stopIfTrue="1" operator="equal">
      <formula>"PE"</formula>
    </cfRule>
  </conditionalFormatting>
  <conditionalFormatting sqref="E23">
    <cfRule type="cellIs" priority="64" stopIfTrue="1" operator="equal">
      <formula>"P"</formula>
    </cfRule>
    <cfRule type="cellIs" dxfId="43" priority="65" stopIfTrue="1" operator="equal">
      <formula>"F"</formula>
    </cfRule>
    <cfRule type="cellIs" dxfId="42" priority="66" stopIfTrue="1" operator="equal">
      <formula>"PE"</formula>
    </cfRule>
  </conditionalFormatting>
  <conditionalFormatting sqref="F23:Q23 U23:AG23">
    <cfRule type="cellIs" priority="61" stopIfTrue="1" operator="equal">
      <formula>"P"</formula>
    </cfRule>
    <cfRule type="cellIs" dxfId="41" priority="62" stopIfTrue="1" operator="equal">
      <formula>"F"</formula>
    </cfRule>
    <cfRule type="cellIs" dxfId="40" priority="63" stopIfTrue="1" operator="equal">
      <formula>"PE"</formula>
    </cfRule>
  </conditionalFormatting>
  <conditionalFormatting sqref="E90:Q90 U90:AG90">
    <cfRule type="cellIs" priority="58" stopIfTrue="1" operator="equal">
      <formula>"P"</formula>
    </cfRule>
    <cfRule type="cellIs" dxfId="39" priority="59" stopIfTrue="1" operator="equal">
      <formula>"F"</formula>
    </cfRule>
    <cfRule type="cellIs" dxfId="38" priority="60" stopIfTrue="1" operator="equal">
      <formula>"PE"</formula>
    </cfRule>
  </conditionalFormatting>
  <conditionalFormatting sqref="U55:AG55">
    <cfRule type="cellIs" priority="55" stopIfTrue="1" operator="equal">
      <formula>"P"</formula>
    </cfRule>
    <cfRule type="cellIs" dxfId="37" priority="56" stopIfTrue="1" operator="equal">
      <formula>"F"</formula>
    </cfRule>
    <cfRule type="cellIs" dxfId="36" priority="57" stopIfTrue="1" operator="equal">
      <formula>"PE"</formula>
    </cfRule>
  </conditionalFormatting>
  <conditionalFormatting sqref="E55:G55">
    <cfRule type="cellIs" priority="49" stopIfTrue="1" operator="equal">
      <formula>"P"</formula>
    </cfRule>
    <cfRule type="cellIs" dxfId="35" priority="50" stopIfTrue="1" operator="equal">
      <formula>"F"</formula>
    </cfRule>
    <cfRule type="cellIs" dxfId="34" priority="51" stopIfTrue="1" operator="equal">
      <formula>"PE"</formula>
    </cfRule>
  </conditionalFormatting>
  <conditionalFormatting sqref="H55:Q55">
    <cfRule type="cellIs" priority="52" stopIfTrue="1" operator="equal">
      <formula>"P"</formula>
    </cfRule>
    <cfRule type="cellIs" dxfId="33" priority="53" stopIfTrue="1" operator="equal">
      <formula>"F"</formula>
    </cfRule>
    <cfRule type="cellIs" dxfId="32" priority="54" stopIfTrue="1" operator="equal">
      <formula>"PE"</formula>
    </cfRule>
  </conditionalFormatting>
  <conditionalFormatting sqref="U56:AG56">
    <cfRule type="cellIs" priority="46" stopIfTrue="1" operator="equal">
      <formula>"P"</formula>
    </cfRule>
    <cfRule type="cellIs" dxfId="31" priority="47" stopIfTrue="1" operator="equal">
      <formula>"F"</formula>
    </cfRule>
    <cfRule type="cellIs" dxfId="30" priority="48" stopIfTrue="1" operator="equal">
      <formula>"PE"</formula>
    </cfRule>
  </conditionalFormatting>
  <conditionalFormatting sqref="F56:G56">
    <cfRule type="cellIs" priority="40" stopIfTrue="1" operator="equal">
      <formula>"P"</formula>
    </cfRule>
    <cfRule type="cellIs" dxfId="29" priority="41" stopIfTrue="1" operator="equal">
      <formula>"F"</formula>
    </cfRule>
    <cfRule type="cellIs" dxfId="28" priority="42" stopIfTrue="1" operator="equal">
      <formula>"PE"</formula>
    </cfRule>
  </conditionalFormatting>
  <conditionalFormatting sqref="H56:Q56">
    <cfRule type="cellIs" priority="43" stopIfTrue="1" operator="equal">
      <formula>"P"</formula>
    </cfRule>
    <cfRule type="cellIs" dxfId="27" priority="44" stopIfTrue="1" operator="equal">
      <formula>"F"</formula>
    </cfRule>
    <cfRule type="cellIs" dxfId="26" priority="45" stopIfTrue="1" operator="equal">
      <formula>"PE"</formula>
    </cfRule>
  </conditionalFormatting>
  <conditionalFormatting sqref="E122:E123">
    <cfRule type="cellIs" priority="37" stopIfTrue="1" operator="equal">
      <formula>"P"</formula>
    </cfRule>
    <cfRule type="cellIs" dxfId="25" priority="38" stopIfTrue="1" operator="equal">
      <formula>"F"</formula>
    </cfRule>
    <cfRule type="cellIs" dxfId="24" priority="39" stopIfTrue="1" operator="equal">
      <formula>"PE"</formula>
    </cfRule>
  </conditionalFormatting>
  <conditionalFormatting sqref="E125:E126">
    <cfRule type="cellIs" priority="34" stopIfTrue="1" operator="equal">
      <formula>"P"</formula>
    </cfRule>
    <cfRule type="cellIs" dxfId="23" priority="35" stopIfTrue="1" operator="equal">
      <formula>"F"</formula>
    </cfRule>
    <cfRule type="cellIs" dxfId="22" priority="36" stopIfTrue="1" operator="equal">
      <formula>"PE"</formula>
    </cfRule>
  </conditionalFormatting>
  <conditionalFormatting sqref="E128:E129">
    <cfRule type="cellIs" priority="31" stopIfTrue="1" operator="equal">
      <formula>"P"</formula>
    </cfRule>
    <cfRule type="cellIs" dxfId="21" priority="32" stopIfTrue="1" operator="equal">
      <formula>"F"</formula>
    </cfRule>
    <cfRule type="cellIs" dxfId="20" priority="33" stopIfTrue="1" operator="equal">
      <formula>"PE"</formula>
    </cfRule>
  </conditionalFormatting>
  <conditionalFormatting sqref="E56:E57">
    <cfRule type="cellIs" priority="28" stopIfTrue="1" operator="equal">
      <formula>"P"</formula>
    </cfRule>
    <cfRule type="cellIs" dxfId="19" priority="29" stopIfTrue="1" operator="equal">
      <formula>"F"</formula>
    </cfRule>
    <cfRule type="cellIs" dxfId="18" priority="30" stopIfTrue="1" operator="equal">
      <formula>"PE"</formula>
    </cfRule>
  </conditionalFormatting>
  <conditionalFormatting sqref="E83:Q85 U83:AG85">
    <cfRule type="cellIs" priority="22" stopIfTrue="1" operator="equal">
      <formula>"P"</formula>
    </cfRule>
    <cfRule type="cellIs" dxfId="17" priority="23" stopIfTrue="1" operator="equal">
      <formula>"F"</formula>
    </cfRule>
    <cfRule type="cellIs" dxfId="16" priority="24" stopIfTrue="1" operator="equal">
      <formula>"PE"</formula>
    </cfRule>
  </conditionalFormatting>
  <conditionalFormatting sqref="U98:AG98 E98:Q98 E103:Q104 U103:AG104">
    <cfRule type="cellIs" priority="19" stopIfTrue="1" operator="equal">
      <formula>"P"</formula>
    </cfRule>
    <cfRule type="cellIs" dxfId="15" priority="20" stopIfTrue="1" operator="equal">
      <formula>"F"</formula>
    </cfRule>
    <cfRule type="cellIs" dxfId="14" priority="21" stopIfTrue="1" operator="equal">
      <formula>"PE"</formula>
    </cfRule>
  </conditionalFormatting>
  <conditionalFormatting sqref="U101:AG101 E101:Q101">
    <cfRule type="cellIs" priority="16" stopIfTrue="1" operator="equal">
      <formula>"P"</formula>
    </cfRule>
    <cfRule type="cellIs" dxfId="13" priority="17" stopIfTrue="1" operator="equal">
      <formula>"F"</formula>
    </cfRule>
    <cfRule type="cellIs" dxfId="12" priority="18" stopIfTrue="1" operator="equal">
      <formula>"PE"</formula>
    </cfRule>
  </conditionalFormatting>
  <conditionalFormatting sqref="U99:AG99 E99:Q99">
    <cfRule type="cellIs" priority="13" stopIfTrue="1" operator="equal">
      <formula>"P"</formula>
    </cfRule>
    <cfRule type="cellIs" dxfId="11" priority="14" stopIfTrue="1" operator="equal">
      <formula>"F"</formula>
    </cfRule>
    <cfRule type="cellIs" dxfId="10" priority="15" stopIfTrue="1" operator="equal">
      <formula>"PE"</formula>
    </cfRule>
  </conditionalFormatting>
  <conditionalFormatting sqref="E102:Q102 U102:AG102">
    <cfRule type="cellIs" priority="10" stopIfTrue="1" operator="equal">
      <formula>"P"</formula>
    </cfRule>
    <cfRule type="cellIs" dxfId="9" priority="11" stopIfTrue="1" operator="equal">
      <formula>"F"</formula>
    </cfRule>
    <cfRule type="cellIs" dxfId="8" priority="12" stopIfTrue="1" operator="equal">
      <formula>"PE"</formula>
    </cfRule>
  </conditionalFormatting>
  <conditionalFormatting sqref="U100:AG100 E100:Q100">
    <cfRule type="cellIs" priority="7" stopIfTrue="1" operator="equal">
      <formula>"P"</formula>
    </cfRule>
    <cfRule type="cellIs" dxfId="7" priority="8" stopIfTrue="1" operator="equal">
      <formula>"F"</formula>
    </cfRule>
    <cfRule type="cellIs" dxfId="6" priority="9" stopIfTrue="1" operator="equal">
      <formula>"PE"</formula>
    </cfRule>
  </conditionalFormatting>
  <conditionalFormatting sqref="E69:Q69 U69:AG69">
    <cfRule type="cellIs" priority="4" stopIfTrue="1" operator="equal">
      <formula>"P"</formula>
    </cfRule>
    <cfRule type="cellIs" dxfId="5" priority="5" stopIfTrue="1" operator="equal">
      <formula>"F"</formula>
    </cfRule>
    <cfRule type="cellIs" dxfId="4" priority="6" stopIfTrue="1" operator="equal">
      <formula>"PE"</formula>
    </cfRule>
  </conditionalFormatting>
  <conditionalFormatting sqref="U88:AG88 E88:Q88">
    <cfRule type="cellIs" priority="1" stopIfTrue="1" operator="equal">
      <formula>"P"</formula>
    </cfRule>
    <cfRule type="cellIs" dxfId="3" priority="2" stopIfTrue="1" operator="equal">
      <formula>"F"</formula>
    </cfRule>
    <cfRule type="cellIs" dxfId="2" priority="3" stopIfTrue="1" operator="equal">
      <formula>"PE"</formula>
    </cfRule>
  </conditionalFormatting>
  <dataValidations count="1">
    <dataValidation type="list" allowBlank="1" showInputMessage="1" showErrorMessage="1" sqref="E65711:G65714 JA65711:JC65714 SW65711:SY65714 ACS65711:ACU65714 AMO65711:AMQ65714 AWK65711:AWM65714 BGG65711:BGI65714 BQC65711:BQE65714 BZY65711:CAA65714 CJU65711:CJW65714 CTQ65711:CTS65714 DDM65711:DDO65714 DNI65711:DNK65714 DXE65711:DXG65714 EHA65711:EHC65714 EQW65711:EQY65714 FAS65711:FAU65714 FKO65711:FKQ65714 FUK65711:FUM65714 GEG65711:GEI65714 GOC65711:GOE65714 GXY65711:GYA65714 HHU65711:HHW65714 HRQ65711:HRS65714 IBM65711:IBO65714 ILI65711:ILK65714 IVE65711:IVG65714 JFA65711:JFC65714 JOW65711:JOY65714 JYS65711:JYU65714 KIO65711:KIQ65714 KSK65711:KSM65714 LCG65711:LCI65714 LMC65711:LME65714 LVY65711:LWA65714 MFU65711:MFW65714 MPQ65711:MPS65714 MZM65711:MZO65714 NJI65711:NJK65714 NTE65711:NTG65714 ODA65711:ODC65714 OMW65711:OMY65714 OWS65711:OWU65714 PGO65711:PGQ65714 PQK65711:PQM65714 QAG65711:QAI65714 QKC65711:QKE65714 QTY65711:QUA65714 RDU65711:RDW65714 RNQ65711:RNS65714 RXM65711:RXO65714 SHI65711:SHK65714 SRE65711:SRG65714 TBA65711:TBC65714 TKW65711:TKY65714 TUS65711:TUU65714 UEO65711:UEQ65714 UOK65711:UOM65714 UYG65711:UYI65714 VIC65711:VIE65714 VRY65711:VSA65714 WBU65711:WBW65714 WLQ65711:WLS65714 WVM65711:WVO65714 E131247:G131250 JA131247:JC131250 SW131247:SY131250 ACS131247:ACU131250 AMO131247:AMQ131250 AWK131247:AWM131250 BGG131247:BGI131250 BQC131247:BQE131250 BZY131247:CAA131250 CJU131247:CJW131250 CTQ131247:CTS131250 DDM131247:DDO131250 DNI131247:DNK131250 DXE131247:DXG131250 EHA131247:EHC131250 EQW131247:EQY131250 FAS131247:FAU131250 FKO131247:FKQ131250 FUK131247:FUM131250 GEG131247:GEI131250 GOC131247:GOE131250 GXY131247:GYA131250 HHU131247:HHW131250 HRQ131247:HRS131250 IBM131247:IBO131250 ILI131247:ILK131250 IVE131247:IVG131250 JFA131247:JFC131250 JOW131247:JOY131250 JYS131247:JYU131250 KIO131247:KIQ131250 KSK131247:KSM131250 LCG131247:LCI131250 LMC131247:LME131250 LVY131247:LWA131250 MFU131247:MFW131250 MPQ131247:MPS131250 MZM131247:MZO131250 NJI131247:NJK131250 NTE131247:NTG131250 ODA131247:ODC131250 OMW131247:OMY131250 OWS131247:OWU131250 PGO131247:PGQ131250 PQK131247:PQM131250 QAG131247:QAI131250 QKC131247:QKE131250 QTY131247:QUA131250 RDU131247:RDW131250 RNQ131247:RNS131250 RXM131247:RXO131250 SHI131247:SHK131250 SRE131247:SRG131250 TBA131247:TBC131250 TKW131247:TKY131250 TUS131247:TUU131250 UEO131247:UEQ131250 UOK131247:UOM131250 UYG131247:UYI131250 VIC131247:VIE131250 VRY131247:VSA131250 WBU131247:WBW131250 WLQ131247:WLS131250 WVM131247:WVO131250 E196783:G196786 JA196783:JC196786 SW196783:SY196786 ACS196783:ACU196786 AMO196783:AMQ196786 AWK196783:AWM196786 BGG196783:BGI196786 BQC196783:BQE196786 BZY196783:CAA196786 CJU196783:CJW196786 CTQ196783:CTS196786 DDM196783:DDO196786 DNI196783:DNK196786 DXE196783:DXG196786 EHA196783:EHC196786 EQW196783:EQY196786 FAS196783:FAU196786 FKO196783:FKQ196786 FUK196783:FUM196786 GEG196783:GEI196786 GOC196783:GOE196786 GXY196783:GYA196786 HHU196783:HHW196786 HRQ196783:HRS196786 IBM196783:IBO196786 ILI196783:ILK196786 IVE196783:IVG196786 JFA196783:JFC196786 JOW196783:JOY196786 JYS196783:JYU196786 KIO196783:KIQ196786 KSK196783:KSM196786 LCG196783:LCI196786 LMC196783:LME196786 LVY196783:LWA196786 MFU196783:MFW196786 MPQ196783:MPS196786 MZM196783:MZO196786 NJI196783:NJK196786 NTE196783:NTG196786 ODA196783:ODC196786 OMW196783:OMY196786 OWS196783:OWU196786 PGO196783:PGQ196786 PQK196783:PQM196786 QAG196783:QAI196786 QKC196783:QKE196786 QTY196783:QUA196786 RDU196783:RDW196786 RNQ196783:RNS196786 RXM196783:RXO196786 SHI196783:SHK196786 SRE196783:SRG196786 TBA196783:TBC196786 TKW196783:TKY196786 TUS196783:TUU196786 UEO196783:UEQ196786 UOK196783:UOM196786 UYG196783:UYI196786 VIC196783:VIE196786 VRY196783:VSA196786 WBU196783:WBW196786 WLQ196783:WLS196786 WVM196783:WVO196786 E262319:G262322 JA262319:JC262322 SW262319:SY262322 ACS262319:ACU262322 AMO262319:AMQ262322 AWK262319:AWM262322 BGG262319:BGI262322 BQC262319:BQE262322 BZY262319:CAA262322 CJU262319:CJW262322 CTQ262319:CTS262322 DDM262319:DDO262322 DNI262319:DNK262322 DXE262319:DXG262322 EHA262319:EHC262322 EQW262319:EQY262322 FAS262319:FAU262322 FKO262319:FKQ262322 FUK262319:FUM262322 GEG262319:GEI262322 GOC262319:GOE262322 GXY262319:GYA262322 HHU262319:HHW262322 HRQ262319:HRS262322 IBM262319:IBO262322 ILI262319:ILK262322 IVE262319:IVG262322 JFA262319:JFC262322 JOW262319:JOY262322 JYS262319:JYU262322 KIO262319:KIQ262322 KSK262319:KSM262322 LCG262319:LCI262322 LMC262319:LME262322 LVY262319:LWA262322 MFU262319:MFW262322 MPQ262319:MPS262322 MZM262319:MZO262322 NJI262319:NJK262322 NTE262319:NTG262322 ODA262319:ODC262322 OMW262319:OMY262322 OWS262319:OWU262322 PGO262319:PGQ262322 PQK262319:PQM262322 QAG262319:QAI262322 QKC262319:QKE262322 QTY262319:QUA262322 RDU262319:RDW262322 RNQ262319:RNS262322 RXM262319:RXO262322 SHI262319:SHK262322 SRE262319:SRG262322 TBA262319:TBC262322 TKW262319:TKY262322 TUS262319:TUU262322 UEO262319:UEQ262322 UOK262319:UOM262322 UYG262319:UYI262322 VIC262319:VIE262322 VRY262319:VSA262322 WBU262319:WBW262322 WLQ262319:WLS262322 WVM262319:WVO262322 E327855:G327858 JA327855:JC327858 SW327855:SY327858 ACS327855:ACU327858 AMO327855:AMQ327858 AWK327855:AWM327858 BGG327855:BGI327858 BQC327855:BQE327858 BZY327855:CAA327858 CJU327855:CJW327858 CTQ327855:CTS327858 DDM327855:DDO327858 DNI327855:DNK327858 DXE327855:DXG327858 EHA327855:EHC327858 EQW327855:EQY327858 FAS327855:FAU327858 FKO327855:FKQ327858 FUK327855:FUM327858 GEG327855:GEI327858 GOC327855:GOE327858 GXY327855:GYA327858 HHU327855:HHW327858 HRQ327855:HRS327858 IBM327855:IBO327858 ILI327855:ILK327858 IVE327855:IVG327858 JFA327855:JFC327858 JOW327855:JOY327858 JYS327855:JYU327858 KIO327855:KIQ327858 KSK327855:KSM327858 LCG327855:LCI327858 LMC327855:LME327858 LVY327855:LWA327858 MFU327855:MFW327858 MPQ327855:MPS327858 MZM327855:MZO327858 NJI327855:NJK327858 NTE327855:NTG327858 ODA327855:ODC327858 OMW327855:OMY327858 OWS327855:OWU327858 PGO327855:PGQ327858 PQK327855:PQM327858 QAG327855:QAI327858 QKC327855:QKE327858 QTY327855:QUA327858 RDU327855:RDW327858 RNQ327855:RNS327858 RXM327855:RXO327858 SHI327855:SHK327858 SRE327855:SRG327858 TBA327855:TBC327858 TKW327855:TKY327858 TUS327855:TUU327858 UEO327855:UEQ327858 UOK327855:UOM327858 UYG327855:UYI327858 VIC327855:VIE327858 VRY327855:VSA327858 WBU327855:WBW327858 WLQ327855:WLS327858 WVM327855:WVO327858 E393391:G393394 JA393391:JC393394 SW393391:SY393394 ACS393391:ACU393394 AMO393391:AMQ393394 AWK393391:AWM393394 BGG393391:BGI393394 BQC393391:BQE393394 BZY393391:CAA393394 CJU393391:CJW393394 CTQ393391:CTS393394 DDM393391:DDO393394 DNI393391:DNK393394 DXE393391:DXG393394 EHA393391:EHC393394 EQW393391:EQY393394 FAS393391:FAU393394 FKO393391:FKQ393394 FUK393391:FUM393394 GEG393391:GEI393394 GOC393391:GOE393394 GXY393391:GYA393394 HHU393391:HHW393394 HRQ393391:HRS393394 IBM393391:IBO393394 ILI393391:ILK393394 IVE393391:IVG393394 JFA393391:JFC393394 JOW393391:JOY393394 JYS393391:JYU393394 KIO393391:KIQ393394 KSK393391:KSM393394 LCG393391:LCI393394 LMC393391:LME393394 LVY393391:LWA393394 MFU393391:MFW393394 MPQ393391:MPS393394 MZM393391:MZO393394 NJI393391:NJK393394 NTE393391:NTG393394 ODA393391:ODC393394 OMW393391:OMY393394 OWS393391:OWU393394 PGO393391:PGQ393394 PQK393391:PQM393394 QAG393391:QAI393394 QKC393391:QKE393394 QTY393391:QUA393394 RDU393391:RDW393394 RNQ393391:RNS393394 RXM393391:RXO393394 SHI393391:SHK393394 SRE393391:SRG393394 TBA393391:TBC393394 TKW393391:TKY393394 TUS393391:TUU393394 UEO393391:UEQ393394 UOK393391:UOM393394 UYG393391:UYI393394 VIC393391:VIE393394 VRY393391:VSA393394 WBU393391:WBW393394 WLQ393391:WLS393394 WVM393391:WVO393394 E458927:G458930 JA458927:JC458930 SW458927:SY458930 ACS458927:ACU458930 AMO458927:AMQ458930 AWK458927:AWM458930 BGG458927:BGI458930 BQC458927:BQE458930 BZY458927:CAA458930 CJU458927:CJW458930 CTQ458927:CTS458930 DDM458927:DDO458930 DNI458927:DNK458930 DXE458927:DXG458930 EHA458927:EHC458930 EQW458927:EQY458930 FAS458927:FAU458930 FKO458927:FKQ458930 FUK458927:FUM458930 GEG458927:GEI458930 GOC458927:GOE458930 GXY458927:GYA458930 HHU458927:HHW458930 HRQ458927:HRS458930 IBM458927:IBO458930 ILI458927:ILK458930 IVE458927:IVG458930 JFA458927:JFC458930 JOW458927:JOY458930 JYS458927:JYU458930 KIO458927:KIQ458930 KSK458927:KSM458930 LCG458927:LCI458930 LMC458927:LME458930 LVY458927:LWA458930 MFU458927:MFW458930 MPQ458927:MPS458930 MZM458927:MZO458930 NJI458927:NJK458930 NTE458927:NTG458930 ODA458927:ODC458930 OMW458927:OMY458930 OWS458927:OWU458930 PGO458927:PGQ458930 PQK458927:PQM458930 QAG458927:QAI458930 QKC458927:QKE458930 QTY458927:QUA458930 RDU458927:RDW458930 RNQ458927:RNS458930 RXM458927:RXO458930 SHI458927:SHK458930 SRE458927:SRG458930 TBA458927:TBC458930 TKW458927:TKY458930 TUS458927:TUU458930 UEO458927:UEQ458930 UOK458927:UOM458930 UYG458927:UYI458930 VIC458927:VIE458930 VRY458927:VSA458930 WBU458927:WBW458930 WLQ458927:WLS458930 WVM458927:WVO458930 E524463:G524466 JA524463:JC524466 SW524463:SY524466 ACS524463:ACU524466 AMO524463:AMQ524466 AWK524463:AWM524466 BGG524463:BGI524466 BQC524463:BQE524466 BZY524463:CAA524466 CJU524463:CJW524466 CTQ524463:CTS524466 DDM524463:DDO524466 DNI524463:DNK524466 DXE524463:DXG524466 EHA524463:EHC524466 EQW524463:EQY524466 FAS524463:FAU524466 FKO524463:FKQ524466 FUK524463:FUM524466 GEG524463:GEI524466 GOC524463:GOE524466 GXY524463:GYA524466 HHU524463:HHW524466 HRQ524463:HRS524466 IBM524463:IBO524466 ILI524463:ILK524466 IVE524463:IVG524466 JFA524463:JFC524466 JOW524463:JOY524466 JYS524463:JYU524466 KIO524463:KIQ524466 KSK524463:KSM524466 LCG524463:LCI524466 LMC524463:LME524466 LVY524463:LWA524466 MFU524463:MFW524466 MPQ524463:MPS524466 MZM524463:MZO524466 NJI524463:NJK524466 NTE524463:NTG524466 ODA524463:ODC524466 OMW524463:OMY524466 OWS524463:OWU524466 PGO524463:PGQ524466 PQK524463:PQM524466 QAG524463:QAI524466 QKC524463:QKE524466 QTY524463:QUA524466 RDU524463:RDW524466 RNQ524463:RNS524466 RXM524463:RXO524466 SHI524463:SHK524466 SRE524463:SRG524466 TBA524463:TBC524466 TKW524463:TKY524466 TUS524463:TUU524466 UEO524463:UEQ524466 UOK524463:UOM524466 UYG524463:UYI524466 VIC524463:VIE524466 VRY524463:VSA524466 WBU524463:WBW524466 WLQ524463:WLS524466 WVM524463:WVO524466 E589999:G590002 JA589999:JC590002 SW589999:SY590002 ACS589999:ACU590002 AMO589999:AMQ590002 AWK589999:AWM590002 BGG589999:BGI590002 BQC589999:BQE590002 BZY589999:CAA590002 CJU589999:CJW590002 CTQ589999:CTS590002 DDM589999:DDO590002 DNI589999:DNK590002 DXE589999:DXG590002 EHA589999:EHC590002 EQW589999:EQY590002 FAS589999:FAU590002 FKO589999:FKQ590002 FUK589999:FUM590002 GEG589999:GEI590002 GOC589999:GOE590002 GXY589999:GYA590002 HHU589999:HHW590002 HRQ589999:HRS590002 IBM589999:IBO590002 ILI589999:ILK590002 IVE589999:IVG590002 JFA589999:JFC590002 JOW589999:JOY590002 JYS589999:JYU590002 KIO589999:KIQ590002 KSK589999:KSM590002 LCG589999:LCI590002 LMC589999:LME590002 LVY589999:LWA590002 MFU589999:MFW590002 MPQ589999:MPS590002 MZM589999:MZO590002 NJI589999:NJK590002 NTE589999:NTG590002 ODA589999:ODC590002 OMW589999:OMY590002 OWS589999:OWU590002 PGO589999:PGQ590002 PQK589999:PQM590002 QAG589999:QAI590002 QKC589999:QKE590002 QTY589999:QUA590002 RDU589999:RDW590002 RNQ589999:RNS590002 RXM589999:RXO590002 SHI589999:SHK590002 SRE589999:SRG590002 TBA589999:TBC590002 TKW589999:TKY590002 TUS589999:TUU590002 UEO589999:UEQ590002 UOK589999:UOM590002 UYG589999:UYI590002 VIC589999:VIE590002 VRY589999:VSA590002 WBU589999:WBW590002 WLQ589999:WLS590002 WVM589999:WVO590002 E655535:G655538 JA655535:JC655538 SW655535:SY655538 ACS655535:ACU655538 AMO655535:AMQ655538 AWK655535:AWM655538 BGG655535:BGI655538 BQC655535:BQE655538 BZY655535:CAA655538 CJU655535:CJW655538 CTQ655535:CTS655538 DDM655535:DDO655538 DNI655535:DNK655538 DXE655535:DXG655538 EHA655535:EHC655538 EQW655535:EQY655538 FAS655535:FAU655538 FKO655535:FKQ655538 FUK655535:FUM655538 GEG655535:GEI655538 GOC655535:GOE655538 GXY655535:GYA655538 HHU655535:HHW655538 HRQ655535:HRS655538 IBM655535:IBO655538 ILI655535:ILK655538 IVE655535:IVG655538 JFA655535:JFC655538 JOW655535:JOY655538 JYS655535:JYU655538 KIO655535:KIQ655538 KSK655535:KSM655538 LCG655535:LCI655538 LMC655535:LME655538 LVY655535:LWA655538 MFU655535:MFW655538 MPQ655535:MPS655538 MZM655535:MZO655538 NJI655535:NJK655538 NTE655535:NTG655538 ODA655535:ODC655538 OMW655535:OMY655538 OWS655535:OWU655538 PGO655535:PGQ655538 PQK655535:PQM655538 QAG655535:QAI655538 QKC655535:QKE655538 QTY655535:QUA655538 RDU655535:RDW655538 RNQ655535:RNS655538 RXM655535:RXO655538 SHI655535:SHK655538 SRE655535:SRG655538 TBA655535:TBC655538 TKW655535:TKY655538 TUS655535:TUU655538 UEO655535:UEQ655538 UOK655535:UOM655538 UYG655535:UYI655538 VIC655535:VIE655538 VRY655535:VSA655538 WBU655535:WBW655538 WLQ655535:WLS655538 WVM655535:WVO655538 E721071:G721074 JA721071:JC721074 SW721071:SY721074 ACS721071:ACU721074 AMO721071:AMQ721074 AWK721071:AWM721074 BGG721071:BGI721074 BQC721071:BQE721074 BZY721071:CAA721074 CJU721071:CJW721074 CTQ721071:CTS721074 DDM721071:DDO721074 DNI721071:DNK721074 DXE721071:DXG721074 EHA721071:EHC721074 EQW721071:EQY721074 FAS721071:FAU721074 FKO721071:FKQ721074 FUK721071:FUM721074 GEG721071:GEI721074 GOC721071:GOE721074 GXY721071:GYA721074 HHU721071:HHW721074 HRQ721071:HRS721074 IBM721071:IBO721074 ILI721071:ILK721074 IVE721071:IVG721074 JFA721071:JFC721074 JOW721071:JOY721074 JYS721071:JYU721074 KIO721071:KIQ721074 KSK721071:KSM721074 LCG721071:LCI721074 LMC721071:LME721074 LVY721071:LWA721074 MFU721071:MFW721074 MPQ721071:MPS721074 MZM721071:MZO721074 NJI721071:NJK721074 NTE721071:NTG721074 ODA721071:ODC721074 OMW721071:OMY721074 OWS721071:OWU721074 PGO721071:PGQ721074 PQK721071:PQM721074 QAG721071:QAI721074 QKC721071:QKE721074 QTY721071:QUA721074 RDU721071:RDW721074 RNQ721071:RNS721074 RXM721071:RXO721074 SHI721071:SHK721074 SRE721071:SRG721074 TBA721071:TBC721074 TKW721071:TKY721074 TUS721071:TUU721074 UEO721071:UEQ721074 UOK721071:UOM721074 UYG721071:UYI721074 VIC721071:VIE721074 VRY721071:VSA721074 WBU721071:WBW721074 WLQ721071:WLS721074 WVM721071:WVO721074 E786607:G786610 JA786607:JC786610 SW786607:SY786610 ACS786607:ACU786610 AMO786607:AMQ786610 AWK786607:AWM786610 BGG786607:BGI786610 BQC786607:BQE786610 BZY786607:CAA786610 CJU786607:CJW786610 CTQ786607:CTS786610 DDM786607:DDO786610 DNI786607:DNK786610 DXE786607:DXG786610 EHA786607:EHC786610 EQW786607:EQY786610 FAS786607:FAU786610 FKO786607:FKQ786610 FUK786607:FUM786610 GEG786607:GEI786610 GOC786607:GOE786610 GXY786607:GYA786610 HHU786607:HHW786610 HRQ786607:HRS786610 IBM786607:IBO786610 ILI786607:ILK786610 IVE786607:IVG786610 JFA786607:JFC786610 JOW786607:JOY786610 JYS786607:JYU786610 KIO786607:KIQ786610 KSK786607:KSM786610 LCG786607:LCI786610 LMC786607:LME786610 LVY786607:LWA786610 MFU786607:MFW786610 MPQ786607:MPS786610 MZM786607:MZO786610 NJI786607:NJK786610 NTE786607:NTG786610 ODA786607:ODC786610 OMW786607:OMY786610 OWS786607:OWU786610 PGO786607:PGQ786610 PQK786607:PQM786610 QAG786607:QAI786610 QKC786607:QKE786610 QTY786607:QUA786610 RDU786607:RDW786610 RNQ786607:RNS786610 RXM786607:RXO786610 SHI786607:SHK786610 SRE786607:SRG786610 TBA786607:TBC786610 TKW786607:TKY786610 TUS786607:TUU786610 UEO786607:UEQ786610 UOK786607:UOM786610 UYG786607:UYI786610 VIC786607:VIE786610 VRY786607:VSA786610 WBU786607:WBW786610 WLQ786607:WLS786610 WVM786607:WVO786610 E852143:G852146 JA852143:JC852146 SW852143:SY852146 ACS852143:ACU852146 AMO852143:AMQ852146 AWK852143:AWM852146 BGG852143:BGI852146 BQC852143:BQE852146 BZY852143:CAA852146 CJU852143:CJW852146 CTQ852143:CTS852146 DDM852143:DDO852146 DNI852143:DNK852146 DXE852143:DXG852146 EHA852143:EHC852146 EQW852143:EQY852146 FAS852143:FAU852146 FKO852143:FKQ852146 FUK852143:FUM852146 GEG852143:GEI852146 GOC852143:GOE852146 GXY852143:GYA852146 HHU852143:HHW852146 HRQ852143:HRS852146 IBM852143:IBO852146 ILI852143:ILK852146 IVE852143:IVG852146 JFA852143:JFC852146 JOW852143:JOY852146 JYS852143:JYU852146 KIO852143:KIQ852146 KSK852143:KSM852146 LCG852143:LCI852146 LMC852143:LME852146 LVY852143:LWA852146 MFU852143:MFW852146 MPQ852143:MPS852146 MZM852143:MZO852146 NJI852143:NJK852146 NTE852143:NTG852146 ODA852143:ODC852146 OMW852143:OMY852146 OWS852143:OWU852146 PGO852143:PGQ852146 PQK852143:PQM852146 QAG852143:QAI852146 QKC852143:QKE852146 QTY852143:QUA852146 RDU852143:RDW852146 RNQ852143:RNS852146 RXM852143:RXO852146 SHI852143:SHK852146 SRE852143:SRG852146 TBA852143:TBC852146 TKW852143:TKY852146 TUS852143:TUU852146 UEO852143:UEQ852146 UOK852143:UOM852146 UYG852143:UYI852146 VIC852143:VIE852146 VRY852143:VSA852146 WBU852143:WBW852146 WLQ852143:WLS852146 WVM852143:WVO852146 E917679:G917682 JA917679:JC917682 SW917679:SY917682 ACS917679:ACU917682 AMO917679:AMQ917682 AWK917679:AWM917682 BGG917679:BGI917682 BQC917679:BQE917682 BZY917679:CAA917682 CJU917679:CJW917682 CTQ917679:CTS917682 DDM917679:DDO917682 DNI917679:DNK917682 DXE917679:DXG917682 EHA917679:EHC917682 EQW917679:EQY917682 FAS917679:FAU917682 FKO917679:FKQ917682 FUK917679:FUM917682 GEG917679:GEI917682 GOC917679:GOE917682 GXY917679:GYA917682 HHU917679:HHW917682 HRQ917679:HRS917682 IBM917679:IBO917682 ILI917679:ILK917682 IVE917679:IVG917682 JFA917679:JFC917682 JOW917679:JOY917682 JYS917679:JYU917682 KIO917679:KIQ917682 KSK917679:KSM917682 LCG917679:LCI917682 LMC917679:LME917682 LVY917679:LWA917682 MFU917679:MFW917682 MPQ917679:MPS917682 MZM917679:MZO917682 NJI917679:NJK917682 NTE917679:NTG917682 ODA917679:ODC917682 OMW917679:OMY917682 OWS917679:OWU917682 PGO917679:PGQ917682 PQK917679:PQM917682 QAG917679:QAI917682 QKC917679:QKE917682 QTY917679:QUA917682 RDU917679:RDW917682 RNQ917679:RNS917682 RXM917679:RXO917682 SHI917679:SHK917682 SRE917679:SRG917682 TBA917679:TBC917682 TKW917679:TKY917682 TUS917679:TUU917682 UEO917679:UEQ917682 UOK917679:UOM917682 UYG917679:UYI917682 VIC917679:VIE917682 VRY917679:VSA917682 WBU917679:WBW917682 WLQ917679:WLS917682 WVM917679:WVO917682 E983215:G983218 JA983215:JC983218 SW983215:SY983218 ACS983215:ACU983218 AMO983215:AMQ983218 AWK983215:AWM983218 BGG983215:BGI983218 BQC983215:BQE983218 BZY983215:CAA983218 CJU983215:CJW983218 CTQ983215:CTS983218 DDM983215:DDO983218 DNI983215:DNK983218 DXE983215:DXG983218 EHA983215:EHC983218 EQW983215:EQY983218 FAS983215:FAU983218 FKO983215:FKQ983218 FUK983215:FUM983218 GEG983215:GEI983218 GOC983215:GOE983218 GXY983215:GYA983218 HHU983215:HHW983218 HRQ983215:HRS983218 IBM983215:IBO983218 ILI983215:ILK983218 IVE983215:IVG983218 JFA983215:JFC983218 JOW983215:JOY983218 JYS983215:JYU983218 KIO983215:KIQ983218 KSK983215:KSM983218 LCG983215:LCI983218 LMC983215:LME983218 LVY983215:LWA983218 MFU983215:MFW983218 MPQ983215:MPS983218 MZM983215:MZO983218 NJI983215:NJK983218 NTE983215:NTG983218 ODA983215:ODC983218 OMW983215:OMY983218 OWS983215:OWU983218 PGO983215:PGQ983218 PQK983215:PQM983218 QAG983215:QAI983218 QKC983215:QKE983218 QTY983215:QUA983218 RDU983215:RDW983218 RNQ983215:RNS983218 RXM983215:RXO983218 SHI983215:SHK983218 SRE983215:SRG983218 TBA983215:TBC983218 TKW983215:TKY983218 TUS983215:TUU983218 UEO983215:UEQ983218 UOK983215:UOM983218 UYG983215:UYI983218 VIC983215:VIE983218 VRY983215:VSA983218 WBU983215:WBW983218 WLQ983215:WLS983218 WVM983215:WVO983218 E65716:G65719 JA65716:JC65719 SW65716:SY65719 ACS65716:ACU65719 AMO65716:AMQ65719 AWK65716:AWM65719 BGG65716:BGI65719 BQC65716:BQE65719 BZY65716:CAA65719 CJU65716:CJW65719 CTQ65716:CTS65719 DDM65716:DDO65719 DNI65716:DNK65719 DXE65716:DXG65719 EHA65716:EHC65719 EQW65716:EQY65719 FAS65716:FAU65719 FKO65716:FKQ65719 FUK65716:FUM65719 GEG65716:GEI65719 GOC65716:GOE65719 GXY65716:GYA65719 HHU65716:HHW65719 HRQ65716:HRS65719 IBM65716:IBO65719 ILI65716:ILK65719 IVE65716:IVG65719 JFA65716:JFC65719 JOW65716:JOY65719 JYS65716:JYU65719 KIO65716:KIQ65719 KSK65716:KSM65719 LCG65716:LCI65719 LMC65716:LME65719 LVY65716:LWA65719 MFU65716:MFW65719 MPQ65716:MPS65719 MZM65716:MZO65719 NJI65716:NJK65719 NTE65716:NTG65719 ODA65716:ODC65719 OMW65716:OMY65719 OWS65716:OWU65719 PGO65716:PGQ65719 PQK65716:PQM65719 QAG65716:QAI65719 QKC65716:QKE65719 QTY65716:QUA65719 RDU65716:RDW65719 RNQ65716:RNS65719 RXM65716:RXO65719 SHI65716:SHK65719 SRE65716:SRG65719 TBA65716:TBC65719 TKW65716:TKY65719 TUS65716:TUU65719 UEO65716:UEQ65719 UOK65716:UOM65719 UYG65716:UYI65719 VIC65716:VIE65719 VRY65716:VSA65719 WBU65716:WBW65719 WLQ65716:WLS65719 WVM65716:WVO65719 E131252:G131255 JA131252:JC131255 SW131252:SY131255 ACS131252:ACU131255 AMO131252:AMQ131255 AWK131252:AWM131255 BGG131252:BGI131255 BQC131252:BQE131255 BZY131252:CAA131255 CJU131252:CJW131255 CTQ131252:CTS131255 DDM131252:DDO131255 DNI131252:DNK131255 DXE131252:DXG131255 EHA131252:EHC131255 EQW131252:EQY131255 FAS131252:FAU131255 FKO131252:FKQ131255 FUK131252:FUM131255 GEG131252:GEI131255 GOC131252:GOE131255 GXY131252:GYA131255 HHU131252:HHW131255 HRQ131252:HRS131255 IBM131252:IBO131255 ILI131252:ILK131255 IVE131252:IVG131255 JFA131252:JFC131255 JOW131252:JOY131255 JYS131252:JYU131255 KIO131252:KIQ131255 KSK131252:KSM131255 LCG131252:LCI131255 LMC131252:LME131255 LVY131252:LWA131255 MFU131252:MFW131255 MPQ131252:MPS131255 MZM131252:MZO131255 NJI131252:NJK131255 NTE131252:NTG131255 ODA131252:ODC131255 OMW131252:OMY131255 OWS131252:OWU131255 PGO131252:PGQ131255 PQK131252:PQM131255 QAG131252:QAI131255 QKC131252:QKE131255 QTY131252:QUA131255 RDU131252:RDW131255 RNQ131252:RNS131255 RXM131252:RXO131255 SHI131252:SHK131255 SRE131252:SRG131255 TBA131252:TBC131255 TKW131252:TKY131255 TUS131252:TUU131255 UEO131252:UEQ131255 UOK131252:UOM131255 UYG131252:UYI131255 VIC131252:VIE131255 VRY131252:VSA131255 WBU131252:WBW131255 WLQ131252:WLS131255 WVM131252:WVO131255 E196788:G196791 JA196788:JC196791 SW196788:SY196791 ACS196788:ACU196791 AMO196788:AMQ196791 AWK196788:AWM196791 BGG196788:BGI196791 BQC196788:BQE196791 BZY196788:CAA196791 CJU196788:CJW196791 CTQ196788:CTS196791 DDM196788:DDO196791 DNI196788:DNK196791 DXE196788:DXG196791 EHA196788:EHC196791 EQW196788:EQY196791 FAS196788:FAU196791 FKO196788:FKQ196791 FUK196788:FUM196791 GEG196788:GEI196791 GOC196788:GOE196791 GXY196788:GYA196791 HHU196788:HHW196791 HRQ196788:HRS196791 IBM196788:IBO196791 ILI196788:ILK196791 IVE196788:IVG196791 JFA196788:JFC196791 JOW196788:JOY196791 JYS196788:JYU196791 KIO196788:KIQ196791 KSK196788:KSM196791 LCG196788:LCI196791 LMC196788:LME196791 LVY196788:LWA196791 MFU196788:MFW196791 MPQ196788:MPS196791 MZM196788:MZO196791 NJI196788:NJK196791 NTE196788:NTG196791 ODA196788:ODC196791 OMW196788:OMY196791 OWS196788:OWU196791 PGO196788:PGQ196791 PQK196788:PQM196791 QAG196788:QAI196791 QKC196788:QKE196791 QTY196788:QUA196791 RDU196788:RDW196791 RNQ196788:RNS196791 RXM196788:RXO196791 SHI196788:SHK196791 SRE196788:SRG196791 TBA196788:TBC196791 TKW196788:TKY196791 TUS196788:TUU196791 UEO196788:UEQ196791 UOK196788:UOM196791 UYG196788:UYI196791 VIC196788:VIE196791 VRY196788:VSA196791 WBU196788:WBW196791 WLQ196788:WLS196791 WVM196788:WVO196791 E262324:G262327 JA262324:JC262327 SW262324:SY262327 ACS262324:ACU262327 AMO262324:AMQ262327 AWK262324:AWM262327 BGG262324:BGI262327 BQC262324:BQE262327 BZY262324:CAA262327 CJU262324:CJW262327 CTQ262324:CTS262327 DDM262324:DDO262327 DNI262324:DNK262327 DXE262324:DXG262327 EHA262324:EHC262327 EQW262324:EQY262327 FAS262324:FAU262327 FKO262324:FKQ262327 FUK262324:FUM262327 GEG262324:GEI262327 GOC262324:GOE262327 GXY262324:GYA262327 HHU262324:HHW262327 HRQ262324:HRS262327 IBM262324:IBO262327 ILI262324:ILK262327 IVE262324:IVG262327 JFA262324:JFC262327 JOW262324:JOY262327 JYS262324:JYU262327 KIO262324:KIQ262327 KSK262324:KSM262327 LCG262324:LCI262327 LMC262324:LME262327 LVY262324:LWA262327 MFU262324:MFW262327 MPQ262324:MPS262327 MZM262324:MZO262327 NJI262324:NJK262327 NTE262324:NTG262327 ODA262324:ODC262327 OMW262324:OMY262327 OWS262324:OWU262327 PGO262324:PGQ262327 PQK262324:PQM262327 QAG262324:QAI262327 QKC262324:QKE262327 QTY262324:QUA262327 RDU262324:RDW262327 RNQ262324:RNS262327 RXM262324:RXO262327 SHI262324:SHK262327 SRE262324:SRG262327 TBA262324:TBC262327 TKW262324:TKY262327 TUS262324:TUU262327 UEO262324:UEQ262327 UOK262324:UOM262327 UYG262324:UYI262327 VIC262324:VIE262327 VRY262324:VSA262327 WBU262324:WBW262327 WLQ262324:WLS262327 WVM262324:WVO262327 E327860:G327863 JA327860:JC327863 SW327860:SY327863 ACS327860:ACU327863 AMO327860:AMQ327863 AWK327860:AWM327863 BGG327860:BGI327863 BQC327860:BQE327863 BZY327860:CAA327863 CJU327860:CJW327863 CTQ327860:CTS327863 DDM327860:DDO327863 DNI327860:DNK327863 DXE327860:DXG327863 EHA327860:EHC327863 EQW327860:EQY327863 FAS327860:FAU327863 FKO327860:FKQ327863 FUK327860:FUM327863 GEG327860:GEI327863 GOC327860:GOE327863 GXY327860:GYA327863 HHU327860:HHW327863 HRQ327860:HRS327863 IBM327860:IBO327863 ILI327860:ILK327863 IVE327860:IVG327863 JFA327860:JFC327863 JOW327860:JOY327863 JYS327860:JYU327863 KIO327860:KIQ327863 KSK327860:KSM327863 LCG327860:LCI327863 LMC327860:LME327863 LVY327860:LWA327863 MFU327860:MFW327863 MPQ327860:MPS327863 MZM327860:MZO327863 NJI327860:NJK327863 NTE327860:NTG327863 ODA327860:ODC327863 OMW327860:OMY327863 OWS327860:OWU327863 PGO327860:PGQ327863 PQK327860:PQM327863 QAG327860:QAI327863 QKC327860:QKE327863 QTY327860:QUA327863 RDU327860:RDW327863 RNQ327860:RNS327863 RXM327860:RXO327863 SHI327860:SHK327863 SRE327860:SRG327863 TBA327860:TBC327863 TKW327860:TKY327863 TUS327860:TUU327863 UEO327860:UEQ327863 UOK327860:UOM327863 UYG327860:UYI327863 VIC327860:VIE327863 VRY327860:VSA327863 WBU327860:WBW327863 WLQ327860:WLS327863 WVM327860:WVO327863 E393396:G393399 JA393396:JC393399 SW393396:SY393399 ACS393396:ACU393399 AMO393396:AMQ393399 AWK393396:AWM393399 BGG393396:BGI393399 BQC393396:BQE393399 BZY393396:CAA393399 CJU393396:CJW393399 CTQ393396:CTS393399 DDM393396:DDO393399 DNI393396:DNK393399 DXE393396:DXG393399 EHA393396:EHC393399 EQW393396:EQY393399 FAS393396:FAU393399 FKO393396:FKQ393399 FUK393396:FUM393399 GEG393396:GEI393399 GOC393396:GOE393399 GXY393396:GYA393399 HHU393396:HHW393399 HRQ393396:HRS393399 IBM393396:IBO393399 ILI393396:ILK393399 IVE393396:IVG393399 JFA393396:JFC393399 JOW393396:JOY393399 JYS393396:JYU393399 KIO393396:KIQ393399 KSK393396:KSM393399 LCG393396:LCI393399 LMC393396:LME393399 LVY393396:LWA393399 MFU393396:MFW393399 MPQ393396:MPS393399 MZM393396:MZO393399 NJI393396:NJK393399 NTE393396:NTG393399 ODA393396:ODC393399 OMW393396:OMY393399 OWS393396:OWU393399 PGO393396:PGQ393399 PQK393396:PQM393399 QAG393396:QAI393399 QKC393396:QKE393399 QTY393396:QUA393399 RDU393396:RDW393399 RNQ393396:RNS393399 RXM393396:RXO393399 SHI393396:SHK393399 SRE393396:SRG393399 TBA393396:TBC393399 TKW393396:TKY393399 TUS393396:TUU393399 UEO393396:UEQ393399 UOK393396:UOM393399 UYG393396:UYI393399 VIC393396:VIE393399 VRY393396:VSA393399 WBU393396:WBW393399 WLQ393396:WLS393399 WVM393396:WVO393399 E458932:G458935 JA458932:JC458935 SW458932:SY458935 ACS458932:ACU458935 AMO458932:AMQ458935 AWK458932:AWM458935 BGG458932:BGI458935 BQC458932:BQE458935 BZY458932:CAA458935 CJU458932:CJW458935 CTQ458932:CTS458935 DDM458932:DDO458935 DNI458932:DNK458935 DXE458932:DXG458935 EHA458932:EHC458935 EQW458932:EQY458935 FAS458932:FAU458935 FKO458932:FKQ458935 FUK458932:FUM458935 GEG458932:GEI458935 GOC458932:GOE458935 GXY458932:GYA458935 HHU458932:HHW458935 HRQ458932:HRS458935 IBM458932:IBO458935 ILI458932:ILK458935 IVE458932:IVG458935 JFA458932:JFC458935 JOW458932:JOY458935 JYS458932:JYU458935 KIO458932:KIQ458935 KSK458932:KSM458935 LCG458932:LCI458935 LMC458932:LME458935 LVY458932:LWA458935 MFU458932:MFW458935 MPQ458932:MPS458935 MZM458932:MZO458935 NJI458932:NJK458935 NTE458932:NTG458935 ODA458932:ODC458935 OMW458932:OMY458935 OWS458932:OWU458935 PGO458932:PGQ458935 PQK458932:PQM458935 QAG458932:QAI458935 QKC458932:QKE458935 QTY458932:QUA458935 RDU458932:RDW458935 RNQ458932:RNS458935 RXM458932:RXO458935 SHI458932:SHK458935 SRE458932:SRG458935 TBA458932:TBC458935 TKW458932:TKY458935 TUS458932:TUU458935 UEO458932:UEQ458935 UOK458932:UOM458935 UYG458932:UYI458935 VIC458932:VIE458935 VRY458932:VSA458935 WBU458932:WBW458935 WLQ458932:WLS458935 WVM458932:WVO458935 E524468:G524471 JA524468:JC524471 SW524468:SY524471 ACS524468:ACU524471 AMO524468:AMQ524471 AWK524468:AWM524471 BGG524468:BGI524471 BQC524468:BQE524471 BZY524468:CAA524471 CJU524468:CJW524471 CTQ524468:CTS524471 DDM524468:DDO524471 DNI524468:DNK524471 DXE524468:DXG524471 EHA524468:EHC524471 EQW524468:EQY524471 FAS524468:FAU524471 FKO524468:FKQ524471 FUK524468:FUM524471 GEG524468:GEI524471 GOC524468:GOE524471 GXY524468:GYA524471 HHU524468:HHW524471 HRQ524468:HRS524471 IBM524468:IBO524471 ILI524468:ILK524471 IVE524468:IVG524471 JFA524468:JFC524471 JOW524468:JOY524471 JYS524468:JYU524471 KIO524468:KIQ524471 KSK524468:KSM524471 LCG524468:LCI524471 LMC524468:LME524471 LVY524468:LWA524471 MFU524468:MFW524471 MPQ524468:MPS524471 MZM524468:MZO524471 NJI524468:NJK524471 NTE524468:NTG524471 ODA524468:ODC524471 OMW524468:OMY524471 OWS524468:OWU524471 PGO524468:PGQ524471 PQK524468:PQM524471 QAG524468:QAI524471 QKC524468:QKE524471 QTY524468:QUA524471 RDU524468:RDW524471 RNQ524468:RNS524471 RXM524468:RXO524471 SHI524468:SHK524471 SRE524468:SRG524471 TBA524468:TBC524471 TKW524468:TKY524471 TUS524468:TUU524471 UEO524468:UEQ524471 UOK524468:UOM524471 UYG524468:UYI524471 VIC524468:VIE524471 VRY524468:VSA524471 WBU524468:WBW524471 WLQ524468:WLS524471 WVM524468:WVO524471 E590004:G590007 JA590004:JC590007 SW590004:SY590007 ACS590004:ACU590007 AMO590004:AMQ590007 AWK590004:AWM590007 BGG590004:BGI590007 BQC590004:BQE590007 BZY590004:CAA590007 CJU590004:CJW590007 CTQ590004:CTS590007 DDM590004:DDO590007 DNI590004:DNK590007 DXE590004:DXG590007 EHA590004:EHC590007 EQW590004:EQY590007 FAS590004:FAU590007 FKO590004:FKQ590007 FUK590004:FUM590007 GEG590004:GEI590007 GOC590004:GOE590007 GXY590004:GYA590007 HHU590004:HHW590007 HRQ590004:HRS590007 IBM590004:IBO590007 ILI590004:ILK590007 IVE590004:IVG590007 JFA590004:JFC590007 JOW590004:JOY590007 JYS590004:JYU590007 KIO590004:KIQ590007 KSK590004:KSM590007 LCG590004:LCI590007 LMC590004:LME590007 LVY590004:LWA590007 MFU590004:MFW590007 MPQ590004:MPS590007 MZM590004:MZO590007 NJI590004:NJK590007 NTE590004:NTG590007 ODA590004:ODC590007 OMW590004:OMY590007 OWS590004:OWU590007 PGO590004:PGQ590007 PQK590004:PQM590007 QAG590004:QAI590007 QKC590004:QKE590007 QTY590004:QUA590007 RDU590004:RDW590007 RNQ590004:RNS590007 RXM590004:RXO590007 SHI590004:SHK590007 SRE590004:SRG590007 TBA590004:TBC590007 TKW590004:TKY590007 TUS590004:TUU590007 UEO590004:UEQ590007 UOK590004:UOM590007 UYG590004:UYI590007 VIC590004:VIE590007 VRY590004:VSA590007 WBU590004:WBW590007 WLQ590004:WLS590007 WVM590004:WVO590007 E655540:G655543 JA655540:JC655543 SW655540:SY655543 ACS655540:ACU655543 AMO655540:AMQ655543 AWK655540:AWM655543 BGG655540:BGI655543 BQC655540:BQE655543 BZY655540:CAA655543 CJU655540:CJW655543 CTQ655540:CTS655543 DDM655540:DDO655543 DNI655540:DNK655543 DXE655540:DXG655543 EHA655540:EHC655543 EQW655540:EQY655543 FAS655540:FAU655543 FKO655540:FKQ655543 FUK655540:FUM655543 GEG655540:GEI655543 GOC655540:GOE655543 GXY655540:GYA655543 HHU655540:HHW655543 HRQ655540:HRS655543 IBM655540:IBO655543 ILI655540:ILK655543 IVE655540:IVG655543 JFA655540:JFC655543 JOW655540:JOY655543 JYS655540:JYU655543 KIO655540:KIQ655543 KSK655540:KSM655543 LCG655540:LCI655543 LMC655540:LME655543 LVY655540:LWA655543 MFU655540:MFW655543 MPQ655540:MPS655543 MZM655540:MZO655543 NJI655540:NJK655543 NTE655540:NTG655543 ODA655540:ODC655543 OMW655540:OMY655543 OWS655540:OWU655543 PGO655540:PGQ655543 PQK655540:PQM655543 QAG655540:QAI655543 QKC655540:QKE655543 QTY655540:QUA655543 RDU655540:RDW655543 RNQ655540:RNS655543 RXM655540:RXO655543 SHI655540:SHK655543 SRE655540:SRG655543 TBA655540:TBC655543 TKW655540:TKY655543 TUS655540:TUU655543 UEO655540:UEQ655543 UOK655540:UOM655543 UYG655540:UYI655543 VIC655540:VIE655543 VRY655540:VSA655543 WBU655540:WBW655543 WLQ655540:WLS655543 WVM655540:WVO655543 E721076:G721079 JA721076:JC721079 SW721076:SY721079 ACS721076:ACU721079 AMO721076:AMQ721079 AWK721076:AWM721079 BGG721076:BGI721079 BQC721076:BQE721079 BZY721076:CAA721079 CJU721076:CJW721079 CTQ721076:CTS721079 DDM721076:DDO721079 DNI721076:DNK721079 DXE721076:DXG721079 EHA721076:EHC721079 EQW721076:EQY721079 FAS721076:FAU721079 FKO721076:FKQ721079 FUK721076:FUM721079 GEG721076:GEI721079 GOC721076:GOE721079 GXY721076:GYA721079 HHU721076:HHW721079 HRQ721076:HRS721079 IBM721076:IBO721079 ILI721076:ILK721079 IVE721076:IVG721079 JFA721076:JFC721079 JOW721076:JOY721079 JYS721076:JYU721079 KIO721076:KIQ721079 KSK721076:KSM721079 LCG721076:LCI721079 LMC721076:LME721079 LVY721076:LWA721079 MFU721076:MFW721079 MPQ721076:MPS721079 MZM721076:MZO721079 NJI721076:NJK721079 NTE721076:NTG721079 ODA721076:ODC721079 OMW721076:OMY721079 OWS721076:OWU721079 PGO721076:PGQ721079 PQK721076:PQM721079 QAG721076:QAI721079 QKC721076:QKE721079 QTY721076:QUA721079 RDU721076:RDW721079 RNQ721076:RNS721079 RXM721076:RXO721079 SHI721076:SHK721079 SRE721076:SRG721079 TBA721076:TBC721079 TKW721076:TKY721079 TUS721076:TUU721079 UEO721076:UEQ721079 UOK721076:UOM721079 UYG721076:UYI721079 VIC721076:VIE721079 VRY721076:VSA721079 WBU721076:WBW721079 WLQ721076:WLS721079 WVM721076:WVO721079 E786612:G786615 JA786612:JC786615 SW786612:SY786615 ACS786612:ACU786615 AMO786612:AMQ786615 AWK786612:AWM786615 BGG786612:BGI786615 BQC786612:BQE786615 BZY786612:CAA786615 CJU786612:CJW786615 CTQ786612:CTS786615 DDM786612:DDO786615 DNI786612:DNK786615 DXE786612:DXG786615 EHA786612:EHC786615 EQW786612:EQY786615 FAS786612:FAU786615 FKO786612:FKQ786615 FUK786612:FUM786615 GEG786612:GEI786615 GOC786612:GOE786615 GXY786612:GYA786615 HHU786612:HHW786615 HRQ786612:HRS786615 IBM786612:IBO786615 ILI786612:ILK786615 IVE786612:IVG786615 JFA786612:JFC786615 JOW786612:JOY786615 JYS786612:JYU786615 KIO786612:KIQ786615 KSK786612:KSM786615 LCG786612:LCI786615 LMC786612:LME786615 LVY786612:LWA786615 MFU786612:MFW786615 MPQ786612:MPS786615 MZM786612:MZO786615 NJI786612:NJK786615 NTE786612:NTG786615 ODA786612:ODC786615 OMW786612:OMY786615 OWS786612:OWU786615 PGO786612:PGQ786615 PQK786612:PQM786615 QAG786612:QAI786615 QKC786612:QKE786615 QTY786612:QUA786615 RDU786612:RDW786615 RNQ786612:RNS786615 RXM786612:RXO786615 SHI786612:SHK786615 SRE786612:SRG786615 TBA786612:TBC786615 TKW786612:TKY786615 TUS786612:TUU786615 UEO786612:UEQ786615 UOK786612:UOM786615 UYG786612:UYI786615 VIC786612:VIE786615 VRY786612:VSA786615 WBU786612:WBW786615 WLQ786612:WLS786615 WVM786612:WVO786615 E852148:G852151 JA852148:JC852151 SW852148:SY852151 ACS852148:ACU852151 AMO852148:AMQ852151 AWK852148:AWM852151 BGG852148:BGI852151 BQC852148:BQE852151 BZY852148:CAA852151 CJU852148:CJW852151 CTQ852148:CTS852151 DDM852148:DDO852151 DNI852148:DNK852151 DXE852148:DXG852151 EHA852148:EHC852151 EQW852148:EQY852151 FAS852148:FAU852151 FKO852148:FKQ852151 FUK852148:FUM852151 GEG852148:GEI852151 GOC852148:GOE852151 GXY852148:GYA852151 HHU852148:HHW852151 HRQ852148:HRS852151 IBM852148:IBO852151 ILI852148:ILK852151 IVE852148:IVG852151 JFA852148:JFC852151 JOW852148:JOY852151 JYS852148:JYU852151 KIO852148:KIQ852151 KSK852148:KSM852151 LCG852148:LCI852151 LMC852148:LME852151 LVY852148:LWA852151 MFU852148:MFW852151 MPQ852148:MPS852151 MZM852148:MZO852151 NJI852148:NJK852151 NTE852148:NTG852151 ODA852148:ODC852151 OMW852148:OMY852151 OWS852148:OWU852151 PGO852148:PGQ852151 PQK852148:PQM852151 QAG852148:QAI852151 QKC852148:QKE852151 QTY852148:QUA852151 RDU852148:RDW852151 RNQ852148:RNS852151 RXM852148:RXO852151 SHI852148:SHK852151 SRE852148:SRG852151 TBA852148:TBC852151 TKW852148:TKY852151 TUS852148:TUU852151 UEO852148:UEQ852151 UOK852148:UOM852151 UYG852148:UYI852151 VIC852148:VIE852151 VRY852148:VSA852151 WBU852148:WBW852151 WLQ852148:WLS852151 WVM852148:WVO852151 E917684:G917687 JA917684:JC917687 SW917684:SY917687 ACS917684:ACU917687 AMO917684:AMQ917687 AWK917684:AWM917687 BGG917684:BGI917687 BQC917684:BQE917687 BZY917684:CAA917687 CJU917684:CJW917687 CTQ917684:CTS917687 DDM917684:DDO917687 DNI917684:DNK917687 DXE917684:DXG917687 EHA917684:EHC917687 EQW917684:EQY917687 FAS917684:FAU917687 FKO917684:FKQ917687 FUK917684:FUM917687 GEG917684:GEI917687 GOC917684:GOE917687 GXY917684:GYA917687 HHU917684:HHW917687 HRQ917684:HRS917687 IBM917684:IBO917687 ILI917684:ILK917687 IVE917684:IVG917687 JFA917684:JFC917687 JOW917684:JOY917687 JYS917684:JYU917687 KIO917684:KIQ917687 KSK917684:KSM917687 LCG917684:LCI917687 LMC917684:LME917687 LVY917684:LWA917687 MFU917684:MFW917687 MPQ917684:MPS917687 MZM917684:MZO917687 NJI917684:NJK917687 NTE917684:NTG917687 ODA917684:ODC917687 OMW917684:OMY917687 OWS917684:OWU917687 PGO917684:PGQ917687 PQK917684:PQM917687 QAG917684:QAI917687 QKC917684:QKE917687 QTY917684:QUA917687 RDU917684:RDW917687 RNQ917684:RNS917687 RXM917684:RXO917687 SHI917684:SHK917687 SRE917684:SRG917687 TBA917684:TBC917687 TKW917684:TKY917687 TUS917684:TUU917687 UEO917684:UEQ917687 UOK917684:UOM917687 UYG917684:UYI917687 VIC917684:VIE917687 VRY917684:VSA917687 WBU917684:WBW917687 WLQ917684:WLS917687 WVM917684:WVO917687 E983220:G983223 JA983220:JC983223 SW983220:SY983223 ACS983220:ACU983223 AMO983220:AMQ983223 AWK983220:AWM983223 BGG983220:BGI983223 BQC983220:BQE983223 BZY983220:CAA983223 CJU983220:CJW983223 CTQ983220:CTS983223 DDM983220:DDO983223 DNI983220:DNK983223 DXE983220:DXG983223 EHA983220:EHC983223 EQW983220:EQY983223 FAS983220:FAU983223 FKO983220:FKQ983223 FUK983220:FUM983223 GEG983220:GEI983223 GOC983220:GOE983223 GXY983220:GYA983223 HHU983220:HHW983223 HRQ983220:HRS983223 IBM983220:IBO983223 ILI983220:ILK983223 IVE983220:IVG983223 JFA983220:JFC983223 JOW983220:JOY983223 JYS983220:JYU983223 KIO983220:KIQ983223 KSK983220:KSM983223 LCG983220:LCI983223 LMC983220:LME983223 LVY983220:LWA983223 MFU983220:MFW983223 MPQ983220:MPS983223 MZM983220:MZO983223 NJI983220:NJK983223 NTE983220:NTG983223 ODA983220:ODC983223 OMW983220:OMY983223 OWS983220:OWU983223 PGO983220:PGQ983223 PQK983220:PQM983223 QAG983220:QAI983223 QKC983220:QKE983223 QTY983220:QUA983223 RDU983220:RDW983223 RNQ983220:RNS983223 RXM983220:RXO983223 SHI983220:SHK983223 SRE983220:SRG983223 TBA983220:TBC983223 TKW983220:TKY983223 TUS983220:TUU983223 UEO983220:UEQ983223 UOK983220:UOM983223 UYG983220:UYI983223 VIC983220:VIE983223 VRY983220:VSA983223 WBU983220:WBW983223 WLQ983220:WLS983223 WVM983220:WVO983223 E65691:G65694 JA65691:JC65694 SW65691:SY65694 ACS65691:ACU65694 AMO65691:AMQ65694 AWK65691:AWM65694 BGG65691:BGI65694 BQC65691:BQE65694 BZY65691:CAA65694 CJU65691:CJW65694 CTQ65691:CTS65694 DDM65691:DDO65694 DNI65691:DNK65694 DXE65691:DXG65694 EHA65691:EHC65694 EQW65691:EQY65694 FAS65691:FAU65694 FKO65691:FKQ65694 FUK65691:FUM65694 GEG65691:GEI65694 GOC65691:GOE65694 GXY65691:GYA65694 HHU65691:HHW65694 HRQ65691:HRS65694 IBM65691:IBO65694 ILI65691:ILK65694 IVE65691:IVG65694 JFA65691:JFC65694 JOW65691:JOY65694 JYS65691:JYU65694 KIO65691:KIQ65694 KSK65691:KSM65694 LCG65691:LCI65694 LMC65691:LME65694 LVY65691:LWA65694 MFU65691:MFW65694 MPQ65691:MPS65694 MZM65691:MZO65694 NJI65691:NJK65694 NTE65691:NTG65694 ODA65691:ODC65694 OMW65691:OMY65694 OWS65691:OWU65694 PGO65691:PGQ65694 PQK65691:PQM65694 QAG65691:QAI65694 QKC65691:QKE65694 QTY65691:QUA65694 RDU65691:RDW65694 RNQ65691:RNS65694 RXM65691:RXO65694 SHI65691:SHK65694 SRE65691:SRG65694 TBA65691:TBC65694 TKW65691:TKY65694 TUS65691:TUU65694 UEO65691:UEQ65694 UOK65691:UOM65694 UYG65691:UYI65694 VIC65691:VIE65694 VRY65691:VSA65694 WBU65691:WBW65694 WLQ65691:WLS65694 WVM65691:WVO65694 E131227:G131230 JA131227:JC131230 SW131227:SY131230 ACS131227:ACU131230 AMO131227:AMQ131230 AWK131227:AWM131230 BGG131227:BGI131230 BQC131227:BQE131230 BZY131227:CAA131230 CJU131227:CJW131230 CTQ131227:CTS131230 DDM131227:DDO131230 DNI131227:DNK131230 DXE131227:DXG131230 EHA131227:EHC131230 EQW131227:EQY131230 FAS131227:FAU131230 FKO131227:FKQ131230 FUK131227:FUM131230 GEG131227:GEI131230 GOC131227:GOE131230 GXY131227:GYA131230 HHU131227:HHW131230 HRQ131227:HRS131230 IBM131227:IBO131230 ILI131227:ILK131230 IVE131227:IVG131230 JFA131227:JFC131230 JOW131227:JOY131230 JYS131227:JYU131230 KIO131227:KIQ131230 KSK131227:KSM131230 LCG131227:LCI131230 LMC131227:LME131230 LVY131227:LWA131230 MFU131227:MFW131230 MPQ131227:MPS131230 MZM131227:MZO131230 NJI131227:NJK131230 NTE131227:NTG131230 ODA131227:ODC131230 OMW131227:OMY131230 OWS131227:OWU131230 PGO131227:PGQ131230 PQK131227:PQM131230 QAG131227:QAI131230 QKC131227:QKE131230 QTY131227:QUA131230 RDU131227:RDW131230 RNQ131227:RNS131230 RXM131227:RXO131230 SHI131227:SHK131230 SRE131227:SRG131230 TBA131227:TBC131230 TKW131227:TKY131230 TUS131227:TUU131230 UEO131227:UEQ131230 UOK131227:UOM131230 UYG131227:UYI131230 VIC131227:VIE131230 VRY131227:VSA131230 WBU131227:WBW131230 WLQ131227:WLS131230 WVM131227:WVO131230 E196763:G196766 JA196763:JC196766 SW196763:SY196766 ACS196763:ACU196766 AMO196763:AMQ196766 AWK196763:AWM196766 BGG196763:BGI196766 BQC196763:BQE196766 BZY196763:CAA196766 CJU196763:CJW196766 CTQ196763:CTS196766 DDM196763:DDO196766 DNI196763:DNK196766 DXE196763:DXG196766 EHA196763:EHC196766 EQW196763:EQY196766 FAS196763:FAU196766 FKO196763:FKQ196766 FUK196763:FUM196766 GEG196763:GEI196766 GOC196763:GOE196766 GXY196763:GYA196766 HHU196763:HHW196766 HRQ196763:HRS196766 IBM196763:IBO196766 ILI196763:ILK196766 IVE196763:IVG196766 JFA196763:JFC196766 JOW196763:JOY196766 JYS196763:JYU196766 KIO196763:KIQ196766 KSK196763:KSM196766 LCG196763:LCI196766 LMC196763:LME196766 LVY196763:LWA196766 MFU196763:MFW196766 MPQ196763:MPS196766 MZM196763:MZO196766 NJI196763:NJK196766 NTE196763:NTG196766 ODA196763:ODC196766 OMW196763:OMY196766 OWS196763:OWU196766 PGO196763:PGQ196766 PQK196763:PQM196766 QAG196763:QAI196766 QKC196763:QKE196766 QTY196763:QUA196766 RDU196763:RDW196766 RNQ196763:RNS196766 RXM196763:RXO196766 SHI196763:SHK196766 SRE196763:SRG196766 TBA196763:TBC196766 TKW196763:TKY196766 TUS196763:TUU196766 UEO196763:UEQ196766 UOK196763:UOM196766 UYG196763:UYI196766 VIC196763:VIE196766 VRY196763:VSA196766 WBU196763:WBW196766 WLQ196763:WLS196766 WVM196763:WVO196766 E262299:G262302 JA262299:JC262302 SW262299:SY262302 ACS262299:ACU262302 AMO262299:AMQ262302 AWK262299:AWM262302 BGG262299:BGI262302 BQC262299:BQE262302 BZY262299:CAA262302 CJU262299:CJW262302 CTQ262299:CTS262302 DDM262299:DDO262302 DNI262299:DNK262302 DXE262299:DXG262302 EHA262299:EHC262302 EQW262299:EQY262302 FAS262299:FAU262302 FKO262299:FKQ262302 FUK262299:FUM262302 GEG262299:GEI262302 GOC262299:GOE262302 GXY262299:GYA262302 HHU262299:HHW262302 HRQ262299:HRS262302 IBM262299:IBO262302 ILI262299:ILK262302 IVE262299:IVG262302 JFA262299:JFC262302 JOW262299:JOY262302 JYS262299:JYU262302 KIO262299:KIQ262302 KSK262299:KSM262302 LCG262299:LCI262302 LMC262299:LME262302 LVY262299:LWA262302 MFU262299:MFW262302 MPQ262299:MPS262302 MZM262299:MZO262302 NJI262299:NJK262302 NTE262299:NTG262302 ODA262299:ODC262302 OMW262299:OMY262302 OWS262299:OWU262302 PGO262299:PGQ262302 PQK262299:PQM262302 QAG262299:QAI262302 QKC262299:QKE262302 QTY262299:QUA262302 RDU262299:RDW262302 RNQ262299:RNS262302 RXM262299:RXO262302 SHI262299:SHK262302 SRE262299:SRG262302 TBA262299:TBC262302 TKW262299:TKY262302 TUS262299:TUU262302 UEO262299:UEQ262302 UOK262299:UOM262302 UYG262299:UYI262302 VIC262299:VIE262302 VRY262299:VSA262302 WBU262299:WBW262302 WLQ262299:WLS262302 WVM262299:WVO262302 E327835:G327838 JA327835:JC327838 SW327835:SY327838 ACS327835:ACU327838 AMO327835:AMQ327838 AWK327835:AWM327838 BGG327835:BGI327838 BQC327835:BQE327838 BZY327835:CAA327838 CJU327835:CJW327838 CTQ327835:CTS327838 DDM327835:DDO327838 DNI327835:DNK327838 DXE327835:DXG327838 EHA327835:EHC327838 EQW327835:EQY327838 FAS327835:FAU327838 FKO327835:FKQ327838 FUK327835:FUM327838 GEG327835:GEI327838 GOC327835:GOE327838 GXY327835:GYA327838 HHU327835:HHW327838 HRQ327835:HRS327838 IBM327835:IBO327838 ILI327835:ILK327838 IVE327835:IVG327838 JFA327835:JFC327838 JOW327835:JOY327838 JYS327835:JYU327838 KIO327835:KIQ327838 KSK327835:KSM327838 LCG327835:LCI327838 LMC327835:LME327838 LVY327835:LWA327838 MFU327835:MFW327838 MPQ327835:MPS327838 MZM327835:MZO327838 NJI327835:NJK327838 NTE327835:NTG327838 ODA327835:ODC327838 OMW327835:OMY327838 OWS327835:OWU327838 PGO327835:PGQ327838 PQK327835:PQM327838 QAG327835:QAI327838 QKC327835:QKE327838 QTY327835:QUA327838 RDU327835:RDW327838 RNQ327835:RNS327838 RXM327835:RXO327838 SHI327835:SHK327838 SRE327835:SRG327838 TBA327835:TBC327838 TKW327835:TKY327838 TUS327835:TUU327838 UEO327835:UEQ327838 UOK327835:UOM327838 UYG327835:UYI327838 VIC327835:VIE327838 VRY327835:VSA327838 WBU327835:WBW327838 WLQ327835:WLS327838 WVM327835:WVO327838 E393371:G393374 JA393371:JC393374 SW393371:SY393374 ACS393371:ACU393374 AMO393371:AMQ393374 AWK393371:AWM393374 BGG393371:BGI393374 BQC393371:BQE393374 BZY393371:CAA393374 CJU393371:CJW393374 CTQ393371:CTS393374 DDM393371:DDO393374 DNI393371:DNK393374 DXE393371:DXG393374 EHA393371:EHC393374 EQW393371:EQY393374 FAS393371:FAU393374 FKO393371:FKQ393374 FUK393371:FUM393374 GEG393371:GEI393374 GOC393371:GOE393374 GXY393371:GYA393374 HHU393371:HHW393374 HRQ393371:HRS393374 IBM393371:IBO393374 ILI393371:ILK393374 IVE393371:IVG393374 JFA393371:JFC393374 JOW393371:JOY393374 JYS393371:JYU393374 KIO393371:KIQ393374 KSK393371:KSM393374 LCG393371:LCI393374 LMC393371:LME393374 LVY393371:LWA393374 MFU393371:MFW393374 MPQ393371:MPS393374 MZM393371:MZO393374 NJI393371:NJK393374 NTE393371:NTG393374 ODA393371:ODC393374 OMW393371:OMY393374 OWS393371:OWU393374 PGO393371:PGQ393374 PQK393371:PQM393374 QAG393371:QAI393374 QKC393371:QKE393374 QTY393371:QUA393374 RDU393371:RDW393374 RNQ393371:RNS393374 RXM393371:RXO393374 SHI393371:SHK393374 SRE393371:SRG393374 TBA393371:TBC393374 TKW393371:TKY393374 TUS393371:TUU393374 UEO393371:UEQ393374 UOK393371:UOM393374 UYG393371:UYI393374 VIC393371:VIE393374 VRY393371:VSA393374 WBU393371:WBW393374 WLQ393371:WLS393374 WVM393371:WVO393374 E458907:G458910 JA458907:JC458910 SW458907:SY458910 ACS458907:ACU458910 AMO458907:AMQ458910 AWK458907:AWM458910 BGG458907:BGI458910 BQC458907:BQE458910 BZY458907:CAA458910 CJU458907:CJW458910 CTQ458907:CTS458910 DDM458907:DDO458910 DNI458907:DNK458910 DXE458907:DXG458910 EHA458907:EHC458910 EQW458907:EQY458910 FAS458907:FAU458910 FKO458907:FKQ458910 FUK458907:FUM458910 GEG458907:GEI458910 GOC458907:GOE458910 GXY458907:GYA458910 HHU458907:HHW458910 HRQ458907:HRS458910 IBM458907:IBO458910 ILI458907:ILK458910 IVE458907:IVG458910 JFA458907:JFC458910 JOW458907:JOY458910 JYS458907:JYU458910 KIO458907:KIQ458910 KSK458907:KSM458910 LCG458907:LCI458910 LMC458907:LME458910 LVY458907:LWA458910 MFU458907:MFW458910 MPQ458907:MPS458910 MZM458907:MZO458910 NJI458907:NJK458910 NTE458907:NTG458910 ODA458907:ODC458910 OMW458907:OMY458910 OWS458907:OWU458910 PGO458907:PGQ458910 PQK458907:PQM458910 QAG458907:QAI458910 QKC458907:QKE458910 QTY458907:QUA458910 RDU458907:RDW458910 RNQ458907:RNS458910 RXM458907:RXO458910 SHI458907:SHK458910 SRE458907:SRG458910 TBA458907:TBC458910 TKW458907:TKY458910 TUS458907:TUU458910 UEO458907:UEQ458910 UOK458907:UOM458910 UYG458907:UYI458910 VIC458907:VIE458910 VRY458907:VSA458910 WBU458907:WBW458910 WLQ458907:WLS458910 WVM458907:WVO458910 E524443:G524446 JA524443:JC524446 SW524443:SY524446 ACS524443:ACU524446 AMO524443:AMQ524446 AWK524443:AWM524446 BGG524443:BGI524446 BQC524443:BQE524446 BZY524443:CAA524446 CJU524443:CJW524446 CTQ524443:CTS524446 DDM524443:DDO524446 DNI524443:DNK524446 DXE524443:DXG524446 EHA524443:EHC524446 EQW524443:EQY524446 FAS524443:FAU524446 FKO524443:FKQ524446 FUK524443:FUM524446 GEG524443:GEI524446 GOC524443:GOE524446 GXY524443:GYA524446 HHU524443:HHW524446 HRQ524443:HRS524446 IBM524443:IBO524446 ILI524443:ILK524446 IVE524443:IVG524446 JFA524443:JFC524446 JOW524443:JOY524446 JYS524443:JYU524446 KIO524443:KIQ524446 KSK524443:KSM524446 LCG524443:LCI524446 LMC524443:LME524446 LVY524443:LWA524446 MFU524443:MFW524446 MPQ524443:MPS524446 MZM524443:MZO524446 NJI524443:NJK524446 NTE524443:NTG524446 ODA524443:ODC524446 OMW524443:OMY524446 OWS524443:OWU524446 PGO524443:PGQ524446 PQK524443:PQM524446 QAG524443:QAI524446 QKC524443:QKE524446 QTY524443:QUA524446 RDU524443:RDW524446 RNQ524443:RNS524446 RXM524443:RXO524446 SHI524443:SHK524446 SRE524443:SRG524446 TBA524443:TBC524446 TKW524443:TKY524446 TUS524443:TUU524446 UEO524443:UEQ524446 UOK524443:UOM524446 UYG524443:UYI524446 VIC524443:VIE524446 VRY524443:VSA524446 WBU524443:WBW524446 WLQ524443:WLS524446 WVM524443:WVO524446 E589979:G589982 JA589979:JC589982 SW589979:SY589982 ACS589979:ACU589982 AMO589979:AMQ589982 AWK589979:AWM589982 BGG589979:BGI589982 BQC589979:BQE589982 BZY589979:CAA589982 CJU589979:CJW589982 CTQ589979:CTS589982 DDM589979:DDO589982 DNI589979:DNK589982 DXE589979:DXG589982 EHA589979:EHC589982 EQW589979:EQY589982 FAS589979:FAU589982 FKO589979:FKQ589982 FUK589979:FUM589982 GEG589979:GEI589982 GOC589979:GOE589982 GXY589979:GYA589982 HHU589979:HHW589982 HRQ589979:HRS589982 IBM589979:IBO589982 ILI589979:ILK589982 IVE589979:IVG589982 JFA589979:JFC589982 JOW589979:JOY589982 JYS589979:JYU589982 KIO589979:KIQ589982 KSK589979:KSM589982 LCG589979:LCI589982 LMC589979:LME589982 LVY589979:LWA589982 MFU589979:MFW589982 MPQ589979:MPS589982 MZM589979:MZO589982 NJI589979:NJK589982 NTE589979:NTG589982 ODA589979:ODC589982 OMW589979:OMY589982 OWS589979:OWU589982 PGO589979:PGQ589982 PQK589979:PQM589982 QAG589979:QAI589982 QKC589979:QKE589982 QTY589979:QUA589982 RDU589979:RDW589982 RNQ589979:RNS589982 RXM589979:RXO589982 SHI589979:SHK589982 SRE589979:SRG589982 TBA589979:TBC589982 TKW589979:TKY589982 TUS589979:TUU589982 UEO589979:UEQ589982 UOK589979:UOM589982 UYG589979:UYI589982 VIC589979:VIE589982 VRY589979:VSA589982 WBU589979:WBW589982 WLQ589979:WLS589982 WVM589979:WVO589982 E655515:G655518 JA655515:JC655518 SW655515:SY655518 ACS655515:ACU655518 AMO655515:AMQ655518 AWK655515:AWM655518 BGG655515:BGI655518 BQC655515:BQE655518 BZY655515:CAA655518 CJU655515:CJW655518 CTQ655515:CTS655518 DDM655515:DDO655518 DNI655515:DNK655518 DXE655515:DXG655518 EHA655515:EHC655518 EQW655515:EQY655518 FAS655515:FAU655518 FKO655515:FKQ655518 FUK655515:FUM655518 GEG655515:GEI655518 GOC655515:GOE655518 GXY655515:GYA655518 HHU655515:HHW655518 HRQ655515:HRS655518 IBM655515:IBO655518 ILI655515:ILK655518 IVE655515:IVG655518 JFA655515:JFC655518 JOW655515:JOY655518 JYS655515:JYU655518 KIO655515:KIQ655518 KSK655515:KSM655518 LCG655515:LCI655518 LMC655515:LME655518 LVY655515:LWA655518 MFU655515:MFW655518 MPQ655515:MPS655518 MZM655515:MZO655518 NJI655515:NJK655518 NTE655515:NTG655518 ODA655515:ODC655518 OMW655515:OMY655518 OWS655515:OWU655518 PGO655515:PGQ655518 PQK655515:PQM655518 QAG655515:QAI655518 QKC655515:QKE655518 QTY655515:QUA655518 RDU655515:RDW655518 RNQ655515:RNS655518 RXM655515:RXO655518 SHI655515:SHK655518 SRE655515:SRG655518 TBA655515:TBC655518 TKW655515:TKY655518 TUS655515:TUU655518 UEO655515:UEQ655518 UOK655515:UOM655518 UYG655515:UYI655518 VIC655515:VIE655518 VRY655515:VSA655518 WBU655515:WBW655518 WLQ655515:WLS655518 WVM655515:WVO655518 E721051:G721054 JA721051:JC721054 SW721051:SY721054 ACS721051:ACU721054 AMO721051:AMQ721054 AWK721051:AWM721054 BGG721051:BGI721054 BQC721051:BQE721054 BZY721051:CAA721054 CJU721051:CJW721054 CTQ721051:CTS721054 DDM721051:DDO721054 DNI721051:DNK721054 DXE721051:DXG721054 EHA721051:EHC721054 EQW721051:EQY721054 FAS721051:FAU721054 FKO721051:FKQ721054 FUK721051:FUM721054 GEG721051:GEI721054 GOC721051:GOE721054 GXY721051:GYA721054 HHU721051:HHW721054 HRQ721051:HRS721054 IBM721051:IBO721054 ILI721051:ILK721054 IVE721051:IVG721054 JFA721051:JFC721054 JOW721051:JOY721054 JYS721051:JYU721054 KIO721051:KIQ721054 KSK721051:KSM721054 LCG721051:LCI721054 LMC721051:LME721054 LVY721051:LWA721054 MFU721051:MFW721054 MPQ721051:MPS721054 MZM721051:MZO721054 NJI721051:NJK721054 NTE721051:NTG721054 ODA721051:ODC721054 OMW721051:OMY721054 OWS721051:OWU721054 PGO721051:PGQ721054 PQK721051:PQM721054 QAG721051:QAI721054 QKC721051:QKE721054 QTY721051:QUA721054 RDU721051:RDW721054 RNQ721051:RNS721054 RXM721051:RXO721054 SHI721051:SHK721054 SRE721051:SRG721054 TBA721051:TBC721054 TKW721051:TKY721054 TUS721051:TUU721054 UEO721051:UEQ721054 UOK721051:UOM721054 UYG721051:UYI721054 VIC721051:VIE721054 VRY721051:VSA721054 WBU721051:WBW721054 WLQ721051:WLS721054 WVM721051:WVO721054 E786587:G786590 JA786587:JC786590 SW786587:SY786590 ACS786587:ACU786590 AMO786587:AMQ786590 AWK786587:AWM786590 BGG786587:BGI786590 BQC786587:BQE786590 BZY786587:CAA786590 CJU786587:CJW786590 CTQ786587:CTS786590 DDM786587:DDO786590 DNI786587:DNK786590 DXE786587:DXG786590 EHA786587:EHC786590 EQW786587:EQY786590 FAS786587:FAU786590 FKO786587:FKQ786590 FUK786587:FUM786590 GEG786587:GEI786590 GOC786587:GOE786590 GXY786587:GYA786590 HHU786587:HHW786590 HRQ786587:HRS786590 IBM786587:IBO786590 ILI786587:ILK786590 IVE786587:IVG786590 JFA786587:JFC786590 JOW786587:JOY786590 JYS786587:JYU786590 KIO786587:KIQ786590 KSK786587:KSM786590 LCG786587:LCI786590 LMC786587:LME786590 LVY786587:LWA786590 MFU786587:MFW786590 MPQ786587:MPS786590 MZM786587:MZO786590 NJI786587:NJK786590 NTE786587:NTG786590 ODA786587:ODC786590 OMW786587:OMY786590 OWS786587:OWU786590 PGO786587:PGQ786590 PQK786587:PQM786590 QAG786587:QAI786590 QKC786587:QKE786590 QTY786587:QUA786590 RDU786587:RDW786590 RNQ786587:RNS786590 RXM786587:RXO786590 SHI786587:SHK786590 SRE786587:SRG786590 TBA786587:TBC786590 TKW786587:TKY786590 TUS786587:TUU786590 UEO786587:UEQ786590 UOK786587:UOM786590 UYG786587:UYI786590 VIC786587:VIE786590 VRY786587:VSA786590 WBU786587:WBW786590 WLQ786587:WLS786590 WVM786587:WVO786590 E852123:G852126 JA852123:JC852126 SW852123:SY852126 ACS852123:ACU852126 AMO852123:AMQ852126 AWK852123:AWM852126 BGG852123:BGI852126 BQC852123:BQE852126 BZY852123:CAA852126 CJU852123:CJW852126 CTQ852123:CTS852126 DDM852123:DDO852126 DNI852123:DNK852126 DXE852123:DXG852126 EHA852123:EHC852126 EQW852123:EQY852126 FAS852123:FAU852126 FKO852123:FKQ852126 FUK852123:FUM852126 GEG852123:GEI852126 GOC852123:GOE852126 GXY852123:GYA852126 HHU852123:HHW852126 HRQ852123:HRS852126 IBM852123:IBO852126 ILI852123:ILK852126 IVE852123:IVG852126 JFA852123:JFC852126 JOW852123:JOY852126 JYS852123:JYU852126 KIO852123:KIQ852126 KSK852123:KSM852126 LCG852123:LCI852126 LMC852123:LME852126 LVY852123:LWA852126 MFU852123:MFW852126 MPQ852123:MPS852126 MZM852123:MZO852126 NJI852123:NJK852126 NTE852123:NTG852126 ODA852123:ODC852126 OMW852123:OMY852126 OWS852123:OWU852126 PGO852123:PGQ852126 PQK852123:PQM852126 QAG852123:QAI852126 QKC852123:QKE852126 QTY852123:QUA852126 RDU852123:RDW852126 RNQ852123:RNS852126 RXM852123:RXO852126 SHI852123:SHK852126 SRE852123:SRG852126 TBA852123:TBC852126 TKW852123:TKY852126 TUS852123:TUU852126 UEO852123:UEQ852126 UOK852123:UOM852126 UYG852123:UYI852126 VIC852123:VIE852126 VRY852123:VSA852126 WBU852123:WBW852126 WLQ852123:WLS852126 WVM852123:WVO852126 E917659:G917662 JA917659:JC917662 SW917659:SY917662 ACS917659:ACU917662 AMO917659:AMQ917662 AWK917659:AWM917662 BGG917659:BGI917662 BQC917659:BQE917662 BZY917659:CAA917662 CJU917659:CJW917662 CTQ917659:CTS917662 DDM917659:DDO917662 DNI917659:DNK917662 DXE917659:DXG917662 EHA917659:EHC917662 EQW917659:EQY917662 FAS917659:FAU917662 FKO917659:FKQ917662 FUK917659:FUM917662 GEG917659:GEI917662 GOC917659:GOE917662 GXY917659:GYA917662 HHU917659:HHW917662 HRQ917659:HRS917662 IBM917659:IBO917662 ILI917659:ILK917662 IVE917659:IVG917662 JFA917659:JFC917662 JOW917659:JOY917662 JYS917659:JYU917662 KIO917659:KIQ917662 KSK917659:KSM917662 LCG917659:LCI917662 LMC917659:LME917662 LVY917659:LWA917662 MFU917659:MFW917662 MPQ917659:MPS917662 MZM917659:MZO917662 NJI917659:NJK917662 NTE917659:NTG917662 ODA917659:ODC917662 OMW917659:OMY917662 OWS917659:OWU917662 PGO917659:PGQ917662 PQK917659:PQM917662 QAG917659:QAI917662 QKC917659:QKE917662 QTY917659:QUA917662 RDU917659:RDW917662 RNQ917659:RNS917662 RXM917659:RXO917662 SHI917659:SHK917662 SRE917659:SRG917662 TBA917659:TBC917662 TKW917659:TKY917662 TUS917659:TUU917662 UEO917659:UEQ917662 UOK917659:UOM917662 UYG917659:UYI917662 VIC917659:VIE917662 VRY917659:VSA917662 WBU917659:WBW917662 WLQ917659:WLS917662 WVM917659:WVO917662 E983195:G983198 JA983195:JC983198 SW983195:SY983198 ACS983195:ACU983198 AMO983195:AMQ983198 AWK983195:AWM983198 BGG983195:BGI983198 BQC983195:BQE983198 BZY983195:CAA983198 CJU983195:CJW983198 CTQ983195:CTS983198 DDM983195:DDO983198 DNI983195:DNK983198 DXE983195:DXG983198 EHA983195:EHC983198 EQW983195:EQY983198 FAS983195:FAU983198 FKO983195:FKQ983198 FUK983195:FUM983198 GEG983195:GEI983198 GOC983195:GOE983198 GXY983195:GYA983198 HHU983195:HHW983198 HRQ983195:HRS983198 IBM983195:IBO983198 ILI983195:ILK983198 IVE983195:IVG983198 JFA983195:JFC983198 JOW983195:JOY983198 JYS983195:JYU983198 KIO983195:KIQ983198 KSK983195:KSM983198 LCG983195:LCI983198 LMC983195:LME983198 LVY983195:LWA983198 MFU983195:MFW983198 MPQ983195:MPS983198 MZM983195:MZO983198 NJI983195:NJK983198 NTE983195:NTG983198 ODA983195:ODC983198 OMW983195:OMY983198 OWS983195:OWU983198 PGO983195:PGQ983198 PQK983195:PQM983198 QAG983195:QAI983198 QKC983195:QKE983198 QTY983195:QUA983198 RDU983195:RDW983198 RNQ983195:RNS983198 RXM983195:RXO983198 SHI983195:SHK983198 SRE983195:SRG983198 TBA983195:TBC983198 TKW983195:TKY983198 TUS983195:TUU983198 UEO983195:UEQ983198 UOK983195:UOM983198 UYG983195:UYI983198 VIC983195:VIE983198 VRY983195:VSA983198 WBU983195:WBW983198 WLQ983195:WLS983198 WVM983195:WVO983198 E65705:G65709 JA65705:JC65709 SW65705:SY65709 ACS65705:ACU65709 AMO65705:AMQ65709 AWK65705:AWM65709 BGG65705:BGI65709 BQC65705:BQE65709 BZY65705:CAA65709 CJU65705:CJW65709 CTQ65705:CTS65709 DDM65705:DDO65709 DNI65705:DNK65709 DXE65705:DXG65709 EHA65705:EHC65709 EQW65705:EQY65709 FAS65705:FAU65709 FKO65705:FKQ65709 FUK65705:FUM65709 GEG65705:GEI65709 GOC65705:GOE65709 GXY65705:GYA65709 HHU65705:HHW65709 HRQ65705:HRS65709 IBM65705:IBO65709 ILI65705:ILK65709 IVE65705:IVG65709 JFA65705:JFC65709 JOW65705:JOY65709 JYS65705:JYU65709 KIO65705:KIQ65709 KSK65705:KSM65709 LCG65705:LCI65709 LMC65705:LME65709 LVY65705:LWA65709 MFU65705:MFW65709 MPQ65705:MPS65709 MZM65705:MZO65709 NJI65705:NJK65709 NTE65705:NTG65709 ODA65705:ODC65709 OMW65705:OMY65709 OWS65705:OWU65709 PGO65705:PGQ65709 PQK65705:PQM65709 QAG65705:QAI65709 QKC65705:QKE65709 QTY65705:QUA65709 RDU65705:RDW65709 RNQ65705:RNS65709 RXM65705:RXO65709 SHI65705:SHK65709 SRE65705:SRG65709 TBA65705:TBC65709 TKW65705:TKY65709 TUS65705:TUU65709 UEO65705:UEQ65709 UOK65705:UOM65709 UYG65705:UYI65709 VIC65705:VIE65709 VRY65705:VSA65709 WBU65705:WBW65709 WLQ65705:WLS65709 WVM65705:WVO65709 E131241:G131245 JA131241:JC131245 SW131241:SY131245 ACS131241:ACU131245 AMO131241:AMQ131245 AWK131241:AWM131245 BGG131241:BGI131245 BQC131241:BQE131245 BZY131241:CAA131245 CJU131241:CJW131245 CTQ131241:CTS131245 DDM131241:DDO131245 DNI131241:DNK131245 DXE131241:DXG131245 EHA131241:EHC131245 EQW131241:EQY131245 FAS131241:FAU131245 FKO131241:FKQ131245 FUK131241:FUM131245 GEG131241:GEI131245 GOC131241:GOE131245 GXY131241:GYA131245 HHU131241:HHW131245 HRQ131241:HRS131245 IBM131241:IBO131245 ILI131241:ILK131245 IVE131241:IVG131245 JFA131241:JFC131245 JOW131241:JOY131245 JYS131241:JYU131245 KIO131241:KIQ131245 KSK131241:KSM131245 LCG131241:LCI131245 LMC131241:LME131245 LVY131241:LWA131245 MFU131241:MFW131245 MPQ131241:MPS131245 MZM131241:MZO131245 NJI131241:NJK131245 NTE131241:NTG131245 ODA131241:ODC131245 OMW131241:OMY131245 OWS131241:OWU131245 PGO131241:PGQ131245 PQK131241:PQM131245 QAG131241:QAI131245 QKC131241:QKE131245 QTY131241:QUA131245 RDU131241:RDW131245 RNQ131241:RNS131245 RXM131241:RXO131245 SHI131241:SHK131245 SRE131241:SRG131245 TBA131241:TBC131245 TKW131241:TKY131245 TUS131241:TUU131245 UEO131241:UEQ131245 UOK131241:UOM131245 UYG131241:UYI131245 VIC131241:VIE131245 VRY131241:VSA131245 WBU131241:WBW131245 WLQ131241:WLS131245 WVM131241:WVO131245 E196777:G196781 JA196777:JC196781 SW196777:SY196781 ACS196777:ACU196781 AMO196777:AMQ196781 AWK196777:AWM196781 BGG196777:BGI196781 BQC196777:BQE196781 BZY196777:CAA196781 CJU196777:CJW196781 CTQ196777:CTS196781 DDM196777:DDO196781 DNI196777:DNK196781 DXE196777:DXG196781 EHA196777:EHC196781 EQW196777:EQY196781 FAS196777:FAU196781 FKO196777:FKQ196781 FUK196777:FUM196781 GEG196777:GEI196781 GOC196777:GOE196781 GXY196777:GYA196781 HHU196777:HHW196781 HRQ196777:HRS196781 IBM196777:IBO196781 ILI196777:ILK196781 IVE196777:IVG196781 JFA196777:JFC196781 JOW196777:JOY196781 JYS196777:JYU196781 KIO196777:KIQ196781 KSK196777:KSM196781 LCG196777:LCI196781 LMC196777:LME196781 LVY196777:LWA196781 MFU196777:MFW196781 MPQ196777:MPS196781 MZM196777:MZO196781 NJI196777:NJK196781 NTE196777:NTG196781 ODA196777:ODC196781 OMW196777:OMY196781 OWS196777:OWU196781 PGO196777:PGQ196781 PQK196777:PQM196781 QAG196777:QAI196781 QKC196777:QKE196781 QTY196777:QUA196781 RDU196777:RDW196781 RNQ196777:RNS196781 RXM196777:RXO196781 SHI196777:SHK196781 SRE196777:SRG196781 TBA196777:TBC196781 TKW196777:TKY196781 TUS196777:TUU196781 UEO196777:UEQ196781 UOK196777:UOM196781 UYG196777:UYI196781 VIC196777:VIE196781 VRY196777:VSA196781 WBU196777:WBW196781 WLQ196777:WLS196781 WVM196777:WVO196781 E262313:G262317 JA262313:JC262317 SW262313:SY262317 ACS262313:ACU262317 AMO262313:AMQ262317 AWK262313:AWM262317 BGG262313:BGI262317 BQC262313:BQE262317 BZY262313:CAA262317 CJU262313:CJW262317 CTQ262313:CTS262317 DDM262313:DDO262317 DNI262313:DNK262317 DXE262313:DXG262317 EHA262313:EHC262317 EQW262313:EQY262317 FAS262313:FAU262317 FKO262313:FKQ262317 FUK262313:FUM262317 GEG262313:GEI262317 GOC262313:GOE262317 GXY262313:GYA262317 HHU262313:HHW262317 HRQ262313:HRS262317 IBM262313:IBO262317 ILI262313:ILK262317 IVE262313:IVG262317 JFA262313:JFC262317 JOW262313:JOY262317 JYS262313:JYU262317 KIO262313:KIQ262317 KSK262313:KSM262317 LCG262313:LCI262317 LMC262313:LME262317 LVY262313:LWA262317 MFU262313:MFW262317 MPQ262313:MPS262317 MZM262313:MZO262317 NJI262313:NJK262317 NTE262313:NTG262317 ODA262313:ODC262317 OMW262313:OMY262317 OWS262313:OWU262317 PGO262313:PGQ262317 PQK262313:PQM262317 QAG262313:QAI262317 QKC262313:QKE262317 QTY262313:QUA262317 RDU262313:RDW262317 RNQ262313:RNS262317 RXM262313:RXO262317 SHI262313:SHK262317 SRE262313:SRG262317 TBA262313:TBC262317 TKW262313:TKY262317 TUS262313:TUU262317 UEO262313:UEQ262317 UOK262313:UOM262317 UYG262313:UYI262317 VIC262313:VIE262317 VRY262313:VSA262317 WBU262313:WBW262317 WLQ262313:WLS262317 WVM262313:WVO262317 E327849:G327853 JA327849:JC327853 SW327849:SY327853 ACS327849:ACU327853 AMO327849:AMQ327853 AWK327849:AWM327853 BGG327849:BGI327853 BQC327849:BQE327853 BZY327849:CAA327853 CJU327849:CJW327853 CTQ327849:CTS327853 DDM327849:DDO327853 DNI327849:DNK327853 DXE327849:DXG327853 EHA327849:EHC327853 EQW327849:EQY327853 FAS327849:FAU327853 FKO327849:FKQ327853 FUK327849:FUM327853 GEG327849:GEI327853 GOC327849:GOE327853 GXY327849:GYA327853 HHU327849:HHW327853 HRQ327849:HRS327853 IBM327849:IBO327853 ILI327849:ILK327853 IVE327849:IVG327853 JFA327849:JFC327853 JOW327849:JOY327853 JYS327849:JYU327853 KIO327849:KIQ327853 KSK327849:KSM327853 LCG327849:LCI327853 LMC327849:LME327853 LVY327849:LWA327853 MFU327849:MFW327853 MPQ327849:MPS327853 MZM327849:MZO327853 NJI327849:NJK327853 NTE327849:NTG327853 ODA327849:ODC327853 OMW327849:OMY327853 OWS327849:OWU327853 PGO327849:PGQ327853 PQK327849:PQM327853 QAG327849:QAI327853 QKC327849:QKE327853 QTY327849:QUA327853 RDU327849:RDW327853 RNQ327849:RNS327853 RXM327849:RXO327853 SHI327849:SHK327853 SRE327849:SRG327853 TBA327849:TBC327853 TKW327849:TKY327853 TUS327849:TUU327853 UEO327849:UEQ327853 UOK327849:UOM327853 UYG327849:UYI327853 VIC327849:VIE327853 VRY327849:VSA327853 WBU327849:WBW327853 WLQ327849:WLS327853 WVM327849:WVO327853 E393385:G393389 JA393385:JC393389 SW393385:SY393389 ACS393385:ACU393389 AMO393385:AMQ393389 AWK393385:AWM393389 BGG393385:BGI393389 BQC393385:BQE393389 BZY393385:CAA393389 CJU393385:CJW393389 CTQ393385:CTS393389 DDM393385:DDO393389 DNI393385:DNK393389 DXE393385:DXG393389 EHA393385:EHC393389 EQW393385:EQY393389 FAS393385:FAU393389 FKO393385:FKQ393389 FUK393385:FUM393389 GEG393385:GEI393389 GOC393385:GOE393389 GXY393385:GYA393389 HHU393385:HHW393389 HRQ393385:HRS393389 IBM393385:IBO393389 ILI393385:ILK393389 IVE393385:IVG393389 JFA393385:JFC393389 JOW393385:JOY393389 JYS393385:JYU393389 KIO393385:KIQ393389 KSK393385:KSM393389 LCG393385:LCI393389 LMC393385:LME393389 LVY393385:LWA393389 MFU393385:MFW393389 MPQ393385:MPS393389 MZM393385:MZO393389 NJI393385:NJK393389 NTE393385:NTG393389 ODA393385:ODC393389 OMW393385:OMY393389 OWS393385:OWU393389 PGO393385:PGQ393389 PQK393385:PQM393389 QAG393385:QAI393389 QKC393385:QKE393389 QTY393385:QUA393389 RDU393385:RDW393389 RNQ393385:RNS393389 RXM393385:RXO393389 SHI393385:SHK393389 SRE393385:SRG393389 TBA393385:TBC393389 TKW393385:TKY393389 TUS393385:TUU393389 UEO393385:UEQ393389 UOK393385:UOM393389 UYG393385:UYI393389 VIC393385:VIE393389 VRY393385:VSA393389 WBU393385:WBW393389 WLQ393385:WLS393389 WVM393385:WVO393389 E458921:G458925 JA458921:JC458925 SW458921:SY458925 ACS458921:ACU458925 AMO458921:AMQ458925 AWK458921:AWM458925 BGG458921:BGI458925 BQC458921:BQE458925 BZY458921:CAA458925 CJU458921:CJW458925 CTQ458921:CTS458925 DDM458921:DDO458925 DNI458921:DNK458925 DXE458921:DXG458925 EHA458921:EHC458925 EQW458921:EQY458925 FAS458921:FAU458925 FKO458921:FKQ458925 FUK458921:FUM458925 GEG458921:GEI458925 GOC458921:GOE458925 GXY458921:GYA458925 HHU458921:HHW458925 HRQ458921:HRS458925 IBM458921:IBO458925 ILI458921:ILK458925 IVE458921:IVG458925 JFA458921:JFC458925 JOW458921:JOY458925 JYS458921:JYU458925 KIO458921:KIQ458925 KSK458921:KSM458925 LCG458921:LCI458925 LMC458921:LME458925 LVY458921:LWA458925 MFU458921:MFW458925 MPQ458921:MPS458925 MZM458921:MZO458925 NJI458921:NJK458925 NTE458921:NTG458925 ODA458921:ODC458925 OMW458921:OMY458925 OWS458921:OWU458925 PGO458921:PGQ458925 PQK458921:PQM458925 QAG458921:QAI458925 QKC458921:QKE458925 QTY458921:QUA458925 RDU458921:RDW458925 RNQ458921:RNS458925 RXM458921:RXO458925 SHI458921:SHK458925 SRE458921:SRG458925 TBA458921:TBC458925 TKW458921:TKY458925 TUS458921:TUU458925 UEO458921:UEQ458925 UOK458921:UOM458925 UYG458921:UYI458925 VIC458921:VIE458925 VRY458921:VSA458925 WBU458921:WBW458925 WLQ458921:WLS458925 WVM458921:WVO458925 E524457:G524461 JA524457:JC524461 SW524457:SY524461 ACS524457:ACU524461 AMO524457:AMQ524461 AWK524457:AWM524461 BGG524457:BGI524461 BQC524457:BQE524461 BZY524457:CAA524461 CJU524457:CJW524461 CTQ524457:CTS524461 DDM524457:DDO524461 DNI524457:DNK524461 DXE524457:DXG524461 EHA524457:EHC524461 EQW524457:EQY524461 FAS524457:FAU524461 FKO524457:FKQ524461 FUK524457:FUM524461 GEG524457:GEI524461 GOC524457:GOE524461 GXY524457:GYA524461 HHU524457:HHW524461 HRQ524457:HRS524461 IBM524457:IBO524461 ILI524457:ILK524461 IVE524457:IVG524461 JFA524457:JFC524461 JOW524457:JOY524461 JYS524457:JYU524461 KIO524457:KIQ524461 KSK524457:KSM524461 LCG524457:LCI524461 LMC524457:LME524461 LVY524457:LWA524461 MFU524457:MFW524461 MPQ524457:MPS524461 MZM524457:MZO524461 NJI524457:NJK524461 NTE524457:NTG524461 ODA524457:ODC524461 OMW524457:OMY524461 OWS524457:OWU524461 PGO524457:PGQ524461 PQK524457:PQM524461 QAG524457:QAI524461 QKC524457:QKE524461 QTY524457:QUA524461 RDU524457:RDW524461 RNQ524457:RNS524461 RXM524457:RXO524461 SHI524457:SHK524461 SRE524457:SRG524461 TBA524457:TBC524461 TKW524457:TKY524461 TUS524457:TUU524461 UEO524457:UEQ524461 UOK524457:UOM524461 UYG524457:UYI524461 VIC524457:VIE524461 VRY524457:VSA524461 WBU524457:WBW524461 WLQ524457:WLS524461 WVM524457:WVO524461 E589993:G589997 JA589993:JC589997 SW589993:SY589997 ACS589993:ACU589997 AMO589993:AMQ589997 AWK589993:AWM589997 BGG589993:BGI589997 BQC589993:BQE589997 BZY589993:CAA589997 CJU589993:CJW589997 CTQ589993:CTS589997 DDM589993:DDO589997 DNI589993:DNK589997 DXE589993:DXG589997 EHA589993:EHC589997 EQW589993:EQY589997 FAS589993:FAU589997 FKO589993:FKQ589997 FUK589993:FUM589997 GEG589993:GEI589997 GOC589993:GOE589997 GXY589993:GYA589997 HHU589993:HHW589997 HRQ589993:HRS589997 IBM589993:IBO589997 ILI589993:ILK589997 IVE589993:IVG589997 JFA589993:JFC589997 JOW589993:JOY589997 JYS589993:JYU589997 KIO589993:KIQ589997 KSK589993:KSM589997 LCG589993:LCI589997 LMC589993:LME589997 LVY589993:LWA589997 MFU589993:MFW589997 MPQ589993:MPS589997 MZM589993:MZO589997 NJI589993:NJK589997 NTE589993:NTG589997 ODA589993:ODC589997 OMW589993:OMY589997 OWS589993:OWU589997 PGO589993:PGQ589997 PQK589993:PQM589997 QAG589993:QAI589997 QKC589993:QKE589997 QTY589993:QUA589997 RDU589993:RDW589997 RNQ589993:RNS589997 RXM589993:RXO589997 SHI589993:SHK589997 SRE589993:SRG589997 TBA589993:TBC589997 TKW589993:TKY589997 TUS589993:TUU589997 UEO589993:UEQ589997 UOK589993:UOM589997 UYG589993:UYI589997 VIC589993:VIE589997 VRY589993:VSA589997 WBU589993:WBW589997 WLQ589993:WLS589997 WVM589993:WVO589997 E655529:G655533 JA655529:JC655533 SW655529:SY655533 ACS655529:ACU655533 AMO655529:AMQ655533 AWK655529:AWM655533 BGG655529:BGI655533 BQC655529:BQE655533 BZY655529:CAA655533 CJU655529:CJW655533 CTQ655529:CTS655533 DDM655529:DDO655533 DNI655529:DNK655533 DXE655529:DXG655533 EHA655529:EHC655533 EQW655529:EQY655533 FAS655529:FAU655533 FKO655529:FKQ655533 FUK655529:FUM655533 GEG655529:GEI655533 GOC655529:GOE655533 GXY655529:GYA655533 HHU655529:HHW655533 HRQ655529:HRS655533 IBM655529:IBO655533 ILI655529:ILK655533 IVE655529:IVG655533 JFA655529:JFC655533 JOW655529:JOY655533 JYS655529:JYU655533 KIO655529:KIQ655533 KSK655529:KSM655533 LCG655529:LCI655533 LMC655529:LME655533 LVY655529:LWA655533 MFU655529:MFW655533 MPQ655529:MPS655533 MZM655529:MZO655533 NJI655529:NJK655533 NTE655529:NTG655533 ODA655529:ODC655533 OMW655529:OMY655533 OWS655529:OWU655533 PGO655529:PGQ655533 PQK655529:PQM655533 QAG655529:QAI655533 QKC655529:QKE655533 QTY655529:QUA655533 RDU655529:RDW655533 RNQ655529:RNS655533 RXM655529:RXO655533 SHI655529:SHK655533 SRE655529:SRG655533 TBA655529:TBC655533 TKW655529:TKY655533 TUS655529:TUU655533 UEO655529:UEQ655533 UOK655529:UOM655533 UYG655529:UYI655533 VIC655529:VIE655533 VRY655529:VSA655533 WBU655529:WBW655533 WLQ655529:WLS655533 WVM655529:WVO655533 E721065:G721069 JA721065:JC721069 SW721065:SY721069 ACS721065:ACU721069 AMO721065:AMQ721069 AWK721065:AWM721069 BGG721065:BGI721069 BQC721065:BQE721069 BZY721065:CAA721069 CJU721065:CJW721069 CTQ721065:CTS721069 DDM721065:DDO721069 DNI721065:DNK721069 DXE721065:DXG721069 EHA721065:EHC721069 EQW721065:EQY721069 FAS721065:FAU721069 FKO721065:FKQ721069 FUK721065:FUM721069 GEG721065:GEI721069 GOC721065:GOE721069 GXY721065:GYA721069 HHU721065:HHW721069 HRQ721065:HRS721069 IBM721065:IBO721069 ILI721065:ILK721069 IVE721065:IVG721069 JFA721065:JFC721069 JOW721065:JOY721069 JYS721065:JYU721069 KIO721065:KIQ721069 KSK721065:KSM721069 LCG721065:LCI721069 LMC721065:LME721069 LVY721065:LWA721069 MFU721065:MFW721069 MPQ721065:MPS721069 MZM721065:MZO721069 NJI721065:NJK721069 NTE721065:NTG721069 ODA721065:ODC721069 OMW721065:OMY721069 OWS721065:OWU721069 PGO721065:PGQ721069 PQK721065:PQM721069 QAG721065:QAI721069 QKC721065:QKE721069 QTY721065:QUA721069 RDU721065:RDW721069 RNQ721065:RNS721069 RXM721065:RXO721069 SHI721065:SHK721069 SRE721065:SRG721069 TBA721065:TBC721069 TKW721065:TKY721069 TUS721065:TUU721069 UEO721065:UEQ721069 UOK721065:UOM721069 UYG721065:UYI721069 VIC721065:VIE721069 VRY721065:VSA721069 WBU721065:WBW721069 WLQ721065:WLS721069 WVM721065:WVO721069 E786601:G786605 JA786601:JC786605 SW786601:SY786605 ACS786601:ACU786605 AMO786601:AMQ786605 AWK786601:AWM786605 BGG786601:BGI786605 BQC786601:BQE786605 BZY786601:CAA786605 CJU786601:CJW786605 CTQ786601:CTS786605 DDM786601:DDO786605 DNI786601:DNK786605 DXE786601:DXG786605 EHA786601:EHC786605 EQW786601:EQY786605 FAS786601:FAU786605 FKO786601:FKQ786605 FUK786601:FUM786605 GEG786601:GEI786605 GOC786601:GOE786605 GXY786601:GYA786605 HHU786601:HHW786605 HRQ786601:HRS786605 IBM786601:IBO786605 ILI786601:ILK786605 IVE786601:IVG786605 JFA786601:JFC786605 JOW786601:JOY786605 JYS786601:JYU786605 KIO786601:KIQ786605 KSK786601:KSM786605 LCG786601:LCI786605 LMC786601:LME786605 LVY786601:LWA786605 MFU786601:MFW786605 MPQ786601:MPS786605 MZM786601:MZO786605 NJI786601:NJK786605 NTE786601:NTG786605 ODA786601:ODC786605 OMW786601:OMY786605 OWS786601:OWU786605 PGO786601:PGQ786605 PQK786601:PQM786605 QAG786601:QAI786605 QKC786601:QKE786605 QTY786601:QUA786605 RDU786601:RDW786605 RNQ786601:RNS786605 RXM786601:RXO786605 SHI786601:SHK786605 SRE786601:SRG786605 TBA786601:TBC786605 TKW786601:TKY786605 TUS786601:TUU786605 UEO786601:UEQ786605 UOK786601:UOM786605 UYG786601:UYI786605 VIC786601:VIE786605 VRY786601:VSA786605 WBU786601:WBW786605 WLQ786601:WLS786605 WVM786601:WVO786605 E852137:G852141 JA852137:JC852141 SW852137:SY852141 ACS852137:ACU852141 AMO852137:AMQ852141 AWK852137:AWM852141 BGG852137:BGI852141 BQC852137:BQE852141 BZY852137:CAA852141 CJU852137:CJW852141 CTQ852137:CTS852141 DDM852137:DDO852141 DNI852137:DNK852141 DXE852137:DXG852141 EHA852137:EHC852141 EQW852137:EQY852141 FAS852137:FAU852141 FKO852137:FKQ852141 FUK852137:FUM852141 GEG852137:GEI852141 GOC852137:GOE852141 GXY852137:GYA852141 HHU852137:HHW852141 HRQ852137:HRS852141 IBM852137:IBO852141 ILI852137:ILK852141 IVE852137:IVG852141 JFA852137:JFC852141 JOW852137:JOY852141 JYS852137:JYU852141 KIO852137:KIQ852141 KSK852137:KSM852141 LCG852137:LCI852141 LMC852137:LME852141 LVY852137:LWA852141 MFU852137:MFW852141 MPQ852137:MPS852141 MZM852137:MZO852141 NJI852137:NJK852141 NTE852137:NTG852141 ODA852137:ODC852141 OMW852137:OMY852141 OWS852137:OWU852141 PGO852137:PGQ852141 PQK852137:PQM852141 QAG852137:QAI852141 QKC852137:QKE852141 QTY852137:QUA852141 RDU852137:RDW852141 RNQ852137:RNS852141 RXM852137:RXO852141 SHI852137:SHK852141 SRE852137:SRG852141 TBA852137:TBC852141 TKW852137:TKY852141 TUS852137:TUU852141 UEO852137:UEQ852141 UOK852137:UOM852141 UYG852137:UYI852141 VIC852137:VIE852141 VRY852137:VSA852141 WBU852137:WBW852141 WLQ852137:WLS852141 WVM852137:WVO852141 E917673:G917677 JA917673:JC917677 SW917673:SY917677 ACS917673:ACU917677 AMO917673:AMQ917677 AWK917673:AWM917677 BGG917673:BGI917677 BQC917673:BQE917677 BZY917673:CAA917677 CJU917673:CJW917677 CTQ917673:CTS917677 DDM917673:DDO917677 DNI917673:DNK917677 DXE917673:DXG917677 EHA917673:EHC917677 EQW917673:EQY917677 FAS917673:FAU917677 FKO917673:FKQ917677 FUK917673:FUM917677 GEG917673:GEI917677 GOC917673:GOE917677 GXY917673:GYA917677 HHU917673:HHW917677 HRQ917673:HRS917677 IBM917673:IBO917677 ILI917673:ILK917677 IVE917673:IVG917677 JFA917673:JFC917677 JOW917673:JOY917677 JYS917673:JYU917677 KIO917673:KIQ917677 KSK917673:KSM917677 LCG917673:LCI917677 LMC917673:LME917677 LVY917673:LWA917677 MFU917673:MFW917677 MPQ917673:MPS917677 MZM917673:MZO917677 NJI917673:NJK917677 NTE917673:NTG917677 ODA917673:ODC917677 OMW917673:OMY917677 OWS917673:OWU917677 PGO917673:PGQ917677 PQK917673:PQM917677 QAG917673:QAI917677 QKC917673:QKE917677 QTY917673:QUA917677 RDU917673:RDW917677 RNQ917673:RNS917677 RXM917673:RXO917677 SHI917673:SHK917677 SRE917673:SRG917677 TBA917673:TBC917677 TKW917673:TKY917677 TUS917673:TUU917677 UEO917673:UEQ917677 UOK917673:UOM917677 UYG917673:UYI917677 VIC917673:VIE917677 VRY917673:VSA917677 WBU917673:WBW917677 WLQ917673:WLS917677 WVM917673:WVO917677 E983209:G983213 JA983209:JC983213 SW983209:SY983213 ACS983209:ACU983213 AMO983209:AMQ983213 AWK983209:AWM983213 BGG983209:BGI983213 BQC983209:BQE983213 BZY983209:CAA983213 CJU983209:CJW983213 CTQ983209:CTS983213 DDM983209:DDO983213 DNI983209:DNK983213 DXE983209:DXG983213 EHA983209:EHC983213 EQW983209:EQY983213 FAS983209:FAU983213 FKO983209:FKQ983213 FUK983209:FUM983213 GEG983209:GEI983213 GOC983209:GOE983213 GXY983209:GYA983213 HHU983209:HHW983213 HRQ983209:HRS983213 IBM983209:IBO983213 ILI983209:ILK983213 IVE983209:IVG983213 JFA983209:JFC983213 JOW983209:JOY983213 JYS983209:JYU983213 KIO983209:KIQ983213 KSK983209:KSM983213 LCG983209:LCI983213 LMC983209:LME983213 LVY983209:LWA983213 MFU983209:MFW983213 MPQ983209:MPS983213 MZM983209:MZO983213 NJI983209:NJK983213 NTE983209:NTG983213 ODA983209:ODC983213 OMW983209:OMY983213 OWS983209:OWU983213 PGO983209:PGQ983213 PQK983209:PQM983213 QAG983209:QAI983213 QKC983209:QKE983213 QTY983209:QUA983213 RDU983209:RDW983213 RNQ983209:RNS983213 RXM983209:RXO983213 SHI983209:SHK983213 SRE983209:SRG983213 TBA983209:TBC983213 TKW983209:TKY983213 TUS983209:TUU983213 UEO983209:UEQ983213 UOK983209:UOM983213 UYG983209:UYI983213 VIC983209:VIE983213 VRY983209:VSA983213 WBU983209:WBW983213 WLQ983209:WLS983213 WVM983209:WVO983213 E65696:G65696 JA65696:JC65696 SW65696:SY65696 ACS65696:ACU65696 AMO65696:AMQ65696 AWK65696:AWM65696 BGG65696:BGI65696 BQC65696:BQE65696 BZY65696:CAA65696 CJU65696:CJW65696 CTQ65696:CTS65696 DDM65696:DDO65696 DNI65696:DNK65696 DXE65696:DXG65696 EHA65696:EHC65696 EQW65696:EQY65696 FAS65696:FAU65696 FKO65696:FKQ65696 FUK65696:FUM65696 GEG65696:GEI65696 GOC65696:GOE65696 GXY65696:GYA65696 HHU65696:HHW65696 HRQ65696:HRS65696 IBM65696:IBO65696 ILI65696:ILK65696 IVE65696:IVG65696 JFA65696:JFC65696 JOW65696:JOY65696 JYS65696:JYU65696 KIO65696:KIQ65696 KSK65696:KSM65696 LCG65696:LCI65696 LMC65696:LME65696 LVY65696:LWA65696 MFU65696:MFW65696 MPQ65696:MPS65696 MZM65696:MZO65696 NJI65696:NJK65696 NTE65696:NTG65696 ODA65696:ODC65696 OMW65696:OMY65696 OWS65696:OWU65696 PGO65696:PGQ65696 PQK65696:PQM65696 QAG65696:QAI65696 QKC65696:QKE65696 QTY65696:QUA65696 RDU65696:RDW65696 RNQ65696:RNS65696 RXM65696:RXO65696 SHI65696:SHK65696 SRE65696:SRG65696 TBA65696:TBC65696 TKW65696:TKY65696 TUS65696:TUU65696 UEO65696:UEQ65696 UOK65696:UOM65696 UYG65696:UYI65696 VIC65696:VIE65696 VRY65696:VSA65696 WBU65696:WBW65696 WLQ65696:WLS65696 WVM65696:WVO65696 E131232:G131232 JA131232:JC131232 SW131232:SY131232 ACS131232:ACU131232 AMO131232:AMQ131232 AWK131232:AWM131232 BGG131232:BGI131232 BQC131232:BQE131232 BZY131232:CAA131232 CJU131232:CJW131232 CTQ131232:CTS131232 DDM131232:DDO131232 DNI131232:DNK131232 DXE131232:DXG131232 EHA131232:EHC131232 EQW131232:EQY131232 FAS131232:FAU131232 FKO131232:FKQ131232 FUK131232:FUM131232 GEG131232:GEI131232 GOC131232:GOE131232 GXY131232:GYA131232 HHU131232:HHW131232 HRQ131232:HRS131232 IBM131232:IBO131232 ILI131232:ILK131232 IVE131232:IVG131232 JFA131232:JFC131232 JOW131232:JOY131232 JYS131232:JYU131232 KIO131232:KIQ131232 KSK131232:KSM131232 LCG131232:LCI131232 LMC131232:LME131232 LVY131232:LWA131232 MFU131232:MFW131232 MPQ131232:MPS131232 MZM131232:MZO131232 NJI131232:NJK131232 NTE131232:NTG131232 ODA131232:ODC131232 OMW131232:OMY131232 OWS131232:OWU131232 PGO131232:PGQ131232 PQK131232:PQM131232 QAG131232:QAI131232 QKC131232:QKE131232 QTY131232:QUA131232 RDU131232:RDW131232 RNQ131232:RNS131232 RXM131232:RXO131232 SHI131232:SHK131232 SRE131232:SRG131232 TBA131232:TBC131232 TKW131232:TKY131232 TUS131232:TUU131232 UEO131232:UEQ131232 UOK131232:UOM131232 UYG131232:UYI131232 VIC131232:VIE131232 VRY131232:VSA131232 WBU131232:WBW131232 WLQ131232:WLS131232 WVM131232:WVO131232 E196768:G196768 JA196768:JC196768 SW196768:SY196768 ACS196768:ACU196768 AMO196768:AMQ196768 AWK196768:AWM196768 BGG196768:BGI196768 BQC196768:BQE196768 BZY196768:CAA196768 CJU196768:CJW196768 CTQ196768:CTS196768 DDM196768:DDO196768 DNI196768:DNK196768 DXE196768:DXG196768 EHA196768:EHC196768 EQW196768:EQY196768 FAS196768:FAU196768 FKO196768:FKQ196768 FUK196768:FUM196768 GEG196768:GEI196768 GOC196768:GOE196768 GXY196768:GYA196768 HHU196768:HHW196768 HRQ196768:HRS196768 IBM196768:IBO196768 ILI196768:ILK196768 IVE196768:IVG196768 JFA196768:JFC196768 JOW196768:JOY196768 JYS196768:JYU196768 KIO196768:KIQ196768 KSK196768:KSM196768 LCG196768:LCI196768 LMC196768:LME196768 LVY196768:LWA196768 MFU196768:MFW196768 MPQ196768:MPS196768 MZM196768:MZO196768 NJI196768:NJK196768 NTE196768:NTG196768 ODA196768:ODC196768 OMW196768:OMY196768 OWS196768:OWU196768 PGO196768:PGQ196768 PQK196768:PQM196768 QAG196768:QAI196768 QKC196768:QKE196768 QTY196768:QUA196768 RDU196768:RDW196768 RNQ196768:RNS196768 RXM196768:RXO196768 SHI196768:SHK196768 SRE196768:SRG196768 TBA196768:TBC196768 TKW196768:TKY196768 TUS196768:TUU196768 UEO196768:UEQ196768 UOK196768:UOM196768 UYG196768:UYI196768 VIC196768:VIE196768 VRY196768:VSA196768 WBU196768:WBW196768 WLQ196768:WLS196768 WVM196768:WVO196768 E262304:G262304 JA262304:JC262304 SW262304:SY262304 ACS262304:ACU262304 AMO262304:AMQ262304 AWK262304:AWM262304 BGG262304:BGI262304 BQC262304:BQE262304 BZY262304:CAA262304 CJU262304:CJW262304 CTQ262304:CTS262304 DDM262304:DDO262304 DNI262304:DNK262304 DXE262304:DXG262304 EHA262304:EHC262304 EQW262304:EQY262304 FAS262304:FAU262304 FKO262304:FKQ262304 FUK262304:FUM262304 GEG262304:GEI262304 GOC262304:GOE262304 GXY262304:GYA262304 HHU262304:HHW262304 HRQ262304:HRS262304 IBM262304:IBO262304 ILI262304:ILK262304 IVE262304:IVG262304 JFA262304:JFC262304 JOW262304:JOY262304 JYS262304:JYU262304 KIO262304:KIQ262304 KSK262304:KSM262304 LCG262304:LCI262304 LMC262304:LME262304 LVY262304:LWA262304 MFU262304:MFW262304 MPQ262304:MPS262304 MZM262304:MZO262304 NJI262304:NJK262304 NTE262304:NTG262304 ODA262304:ODC262304 OMW262304:OMY262304 OWS262304:OWU262304 PGO262304:PGQ262304 PQK262304:PQM262304 QAG262304:QAI262304 QKC262304:QKE262304 QTY262304:QUA262304 RDU262304:RDW262304 RNQ262304:RNS262304 RXM262304:RXO262304 SHI262304:SHK262304 SRE262304:SRG262304 TBA262304:TBC262304 TKW262304:TKY262304 TUS262304:TUU262304 UEO262304:UEQ262304 UOK262304:UOM262304 UYG262304:UYI262304 VIC262304:VIE262304 VRY262304:VSA262304 WBU262304:WBW262304 WLQ262304:WLS262304 WVM262304:WVO262304 E327840:G327840 JA327840:JC327840 SW327840:SY327840 ACS327840:ACU327840 AMO327840:AMQ327840 AWK327840:AWM327840 BGG327840:BGI327840 BQC327840:BQE327840 BZY327840:CAA327840 CJU327840:CJW327840 CTQ327840:CTS327840 DDM327840:DDO327840 DNI327840:DNK327840 DXE327840:DXG327840 EHA327840:EHC327840 EQW327840:EQY327840 FAS327840:FAU327840 FKO327840:FKQ327840 FUK327840:FUM327840 GEG327840:GEI327840 GOC327840:GOE327840 GXY327840:GYA327840 HHU327840:HHW327840 HRQ327840:HRS327840 IBM327840:IBO327840 ILI327840:ILK327840 IVE327840:IVG327840 JFA327840:JFC327840 JOW327840:JOY327840 JYS327840:JYU327840 KIO327840:KIQ327840 KSK327840:KSM327840 LCG327840:LCI327840 LMC327840:LME327840 LVY327840:LWA327840 MFU327840:MFW327840 MPQ327840:MPS327840 MZM327840:MZO327840 NJI327840:NJK327840 NTE327840:NTG327840 ODA327840:ODC327840 OMW327840:OMY327840 OWS327840:OWU327840 PGO327840:PGQ327840 PQK327840:PQM327840 QAG327840:QAI327840 QKC327840:QKE327840 QTY327840:QUA327840 RDU327840:RDW327840 RNQ327840:RNS327840 RXM327840:RXO327840 SHI327840:SHK327840 SRE327840:SRG327840 TBA327840:TBC327840 TKW327840:TKY327840 TUS327840:TUU327840 UEO327840:UEQ327840 UOK327840:UOM327840 UYG327840:UYI327840 VIC327840:VIE327840 VRY327840:VSA327840 WBU327840:WBW327840 WLQ327840:WLS327840 WVM327840:WVO327840 E393376:G393376 JA393376:JC393376 SW393376:SY393376 ACS393376:ACU393376 AMO393376:AMQ393376 AWK393376:AWM393376 BGG393376:BGI393376 BQC393376:BQE393376 BZY393376:CAA393376 CJU393376:CJW393376 CTQ393376:CTS393376 DDM393376:DDO393376 DNI393376:DNK393376 DXE393376:DXG393376 EHA393376:EHC393376 EQW393376:EQY393376 FAS393376:FAU393376 FKO393376:FKQ393376 FUK393376:FUM393376 GEG393376:GEI393376 GOC393376:GOE393376 GXY393376:GYA393376 HHU393376:HHW393376 HRQ393376:HRS393376 IBM393376:IBO393376 ILI393376:ILK393376 IVE393376:IVG393376 JFA393376:JFC393376 JOW393376:JOY393376 JYS393376:JYU393376 KIO393376:KIQ393376 KSK393376:KSM393376 LCG393376:LCI393376 LMC393376:LME393376 LVY393376:LWA393376 MFU393376:MFW393376 MPQ393376:MPS393376 MZM393376:MZO393376 NJI393376:NJK393376 NTE393376:NTG393376 ODA393376:ODC393376 OMW393376:OMY393376 OWS393376:OWU393376 PGO393376:PGQ393376 PQK393376:PQM393376 QAG393376:QAI393376 QKC393376:QKE393376 QTY393376:QUA393376 RDU393376:RDW393376 RNQ393376:RNS393376 RXM393376:RXO393376 SHI393376:SHK393376 SRE393376:SRG393376 TBA393376:TBC393376 TKW393376:TKY393376 TUS393376:TUU393376 UEO393376:UEQ393376 UOK393376:UOM393376 UYG393376:UYI393376 VIC393376:VIE393376 VRY393376:VSA393376 WBU393376:WBW393376 WLQ393376:WLS393376 WVM393376:WVO393376 E458912:G458912 JA458912:JC458912 SW458912:SY458912 ACS458912:ACU458912 AMO458912:AMQ458912 AWK458912:AWM458912 BGG458912:BGI458912 BQC458912:BQE458912 BZY458912:CAA458912 CJU458912:CJW458912 CTQ458912:CTS458912 DDM458912:DDO458912 DNI458912:DNK458912 DXE458912:DXG458912 EHA458912:EHC458912 EQW458912:EQY458912 FAS458912:FAU458912 FKO458912:FKQ458912 FUK458912:FUM458912 GEG458912:GEI458912 GOC458912:GOE458912 GXY458912:GYA458912 HHU458912:HHW458912 HRQ458912:HRS458912 IBM458912:IBO458912 ILI458912:ILK458912 IVE458912:IVG458912 JFA458912:JFC458912 JOW458912:JOY458912 JYS458912:JYU458912 KIO458912:KIQ458912 KSK458912:KSM458912 LCG458912:LCI458912 LMC458912:LME458912 LVY458912:LWA458912 MFU458912:MFW458912 MPQ458912:MPS458912 MZM458912:MZO458912 NJI458912:NJK458912 NTE458912:NTG458912 ODA458912:ODC458912 OMW458912:OMY458912 OWS458912:OWU458912 PGO458912:PGQ458912 PQK458912:PQM458912 QAG458912:QAI458912 QKC458912:QKE458912 QTY458912:QUA458912 RDU458912:RDW458912 RNQ458912:RNS458912 RXM458912:RXO458912 SHI458912:SHK458912 SRE458912:SRG458912 TBA458912:TBC458912 TKW458912:TKY458912 TUS458912:TUU458912 UEO458912:UEQ458912 UOK458912:UOM458912 UYG458912:UYI458912 VIC458912:VIE458912 VRY458912:VSA458912 WBU458912:WBW458912 WLQ458912:WLS458912 WVM458912:WVO458912 E524448:G524448 JA524448:JC524448 SW524448:SY524448 ACS524448:ACU524448 AMO524448:AMQ524448 AWK524448:AWM524448 BGG524448:BGI524448 BQC524448:BQE524448 BZY524448:CAA524448 CJU524448:CJW524448 CTQ524448:CTS524448 DDM524448:DDO524448 DNI524448:DNK524448 DXE524448:DXG524448 EHA524448:EHC524448 EQW524448:EQY524448 FAS524448:FAU524448 FKO524448:FKQ524448 FUK524448:FUM524448 GEG524448:GEI524448 GOC524448:GOE524448 GXY524448:GYA524448 HHU524448:HHW524448 HRQ524448:HRS524448 IBM524448:IBO524448 ILI524448:ILK524448 IVE524448:IVG524448 JFA524448:JFC524448 JOW524448:JOY524448 JYS524448:JYU524448 KIO524448:KIQ524448 KSK524448:KSM524448 LCG524448:LCI524448 LMC524448:LME524448 LVY524448:LWA524448 MFU524448:MFW524448 MPQ524448:MPS524448 MZM524448:MZO524448 NJI524448:NJK524448 NTE524448:NTG524448 ODA524448:ODC524448 OMW524448:OMY524448 OWS524448:OWU524448 PGO524448:PGQ524448 PQK524448:PQM524448 QAG524448:QAI524448 QKC524448:QKE524448 QTY524448:QUA524448 RDU524448:RDW524448 RNQ524448:RNS524448 RXM524448:RXO524448 SHI524448:SHK524448 SRE524448:SRG524448 TBA524448:TBC524448 TKW524448:TKY524448 TUS524448:TUU524448 UEO524448:UEQ524448 UOK524448:UOM524448 UYG524448:UYI524448 VIC524448:VIE524448 VRY524448:VSA524448 WBU524448:WBW524448 WLQ524448:WLS524448 WVM524448:WVO524448 E589984:G589984 JA589984:JC589984 SW589984:SY589984 ACS589984:ACU589984 AMO589984:AMQ589984 AWK589984:AWM589984 BGG589984:BGI589984 BQC589984:BQE589984 BZY589984:CAA589984 CJU589984:CJW589984 CTQ589984:CTS589984 DDM589984:DDO589984 DNI589984:DNK589984 DXE589984:DXG589984 EHA589984:EHC589984 EQW589984:EQY589984 FAS589984:FAU589984 FKO589984:FKQ589984 FUK589984:FUM589984 GEG589984:GEI589984 GOC589984:GOE589984 GXY589984:GYA589984 HHU589984:HHW589984 HRQ589984:HRS589984 IBM589984:IBO589984 ILI589984:ILK589984 IVE589984:IVG589984 JFA589984:JFC589984 JOW589984:JOY589984 JYS589984:JYU589984 KIO589984:KIQ589984 KSK589984:KSM589984 LCG589984:LCI589984 LMC589984:LME589984 LVY589984:LWA589984 MFU589984:MFW589984 MPQ589984:MPS589984 MZM589984:MZO589984 NJI589984:NJK589984 NTE589984:NTG589984 ODA589984:ODC589984 OMW589984:OMY589984 OWS589984:OWU589984 PGO589984:PGQ589984 PQK589984:PQM589984 QAG589984:QAI589984 QKC589984:QKE589984 QTY589984:QUA589984 RDU589984:RDW589984 RNQ589984:RNS589984 RXM589984:RXO589984 SHI589984:SHK589984 SRE589984:SRG589984 TBA589984:TBC589984 TKW589984:TKY589984 TUS589984:TUU589984 UEO589984:UEQ589984 UOK589984:UOM589984 UYG589984:UYI589984 VIC589984:VIE589984 VRY589984:VSA589984 WBU589984:WBW589984 WLQ589984:WLS589984 WVM589984:WVO589984 E655520:G655520 JA655520:JC655520 SW655520:SY655520 ACS655520:ACU655520 AMO655520:AMQ655520 AWK655520:AWM655520 BGG655520:BGI655520 BQC655520:BQE655520 BZY655520:CAA655520 CJU655520:CJW655520 CTQ655520:CTS655520 DDM655520:DDO655520 DNI655520:DNK655520 DXE655520:DXG655520 EHA655520:EHC655520 EQW655520:EQY655520 FAS655520:FAU655520 FKO655520:FKQ655520 FUK655520:FUM655520 GEG655520:GEI655520 GOC655520:GOE655520 GXY655520:GYA655520 HHU655520:HHW655520 HRQ655520:HRS655520 IBM655520:IBO655520 ILI655520:ILK655520 IVE655520:IVG655520 JFA655520:JFC655520 JOW655520:JOY655520 JYS655520:JYU655520 KIO655520:KIQ655520 KSK655520:KSM655520 LCG655520:LCI655520 LMC655520:LME655520 LVY655520:LWA655520 MFU655520:MFW655520 MPQ655520:MPS655520 MZM655520:MZO655520 NJI655520:NJK655520 NTE655520:NTG655520 ODA655520:ODC655520 OMW655520:OMY655520 OWS655520:OWU655520 PGO655520:PGQ655520 PQK655520:PQM655520 QAG655520:QAI655520 QKC655520:QKE655520 QTY655520:QUA655520 RDU655520:RDW655520 RNQ655520:RNS655520 RXM655520:RXO655520 SHI655520:SHK655520 SRE655520:SRG655520 TBA655520:TBC655520 TKW655520:TKY655520 TUS655520:TUU655520 UEO655520:UEQ655520 UOK655520:UOM655520 UYG655520:UYI655520 VIC655520:VIE655520 VRY655520:VSA655520 WBU655520:WBW655520 WLQ655520:WLS655520 WVM655520:WVO655520 E721056:G721056 JA721056:JC721056 SW721056:SY721056 ACS721056:ACU721056 AMO721056:AMQ721056 AWK721056:AWM721056 BGG721056:BGI721056 BQC721056:BQE721056 BZY721056:CAA721056 CJU721056:CJW721056 CTQ721056:CTS721056 DDM721056:DDO721056 DNI721056:DNK721056 DXE721056:DXG721056 EHA721056:EHC721056 EQW721056:EQY721056 FAS721056:FAU721056 FKO721056:FKQ721056 FUK721056:FUM721056 GEG721056:GEI721056 GOC721056:GOE721056 GXY721056:GYA721056 HHU721056:HHW721056 HRQ721056:HRS721056 IBM721056:IBO721056 ILI721056:ILK721056 IVE721056:IVG721056 JFA721056:JFC721056 JOW721056:JOY721056 JYS721056:JYU721056 KIO721056:KIQ721056 KSK721056:KSM721056 LCG721056:LCI721056 LMC721056:LME721056 LVY721056:LWA721056 MFU721056:MFW721056 MPQ721056:MPS721056 MZM721056:MZO721056 NJI721056:NJK721056 NTE721056:NTG721056 ODA721056:ODC721056 OMW721056:OMY721056 OWS721056:OWU721056 PGO721056:PGQ721056 PQK721056:PQM721056 QAG721056:QAI721056 QKC721056:QKE721056 QTY721056:QUA721056 RDU721056:RDW721056 RNQ721056:RNS721056 RXM721056:RXO721056 SHI721056:SHK721056 SRE721056:SRG721056 TBA721056:TBC721056 TKW721056:TKY721056 TUS721056:TUU721056 UEO721056:UEQ721056 UOK721056:UOM721056 UYG721056:UYI721056 VIC721056:VIE721056 VRY721056:VSA721056 WBU721056:WBW721056 WLQ721056:WLS721056 WVM721056:WVO721056 E786592:G786592 JA786592:JC786592 SW786592:SY786592 ACS786592:ACU786592 AMO786592:AMQ786592 AWK786592:AWM786592 BGG786592:BGI786592 BQC786592:BQE786592 BZY786592:CAA786592 CJU786592:CJW786592 CTQ786592:CTS786592 DDM786592:DDO786592 DNI786592:DNK786592 DXE786592:DXG786592 EHA786592:EHC786592 EQW786592:EQY786592 FAS786592:FAU786592 FKO786592:FKQ786592 FUK786592:FUM786592 GEG786592:GEI786592 GOC786592:GOE786592 GXY786592:GYA786592 HHU786592:HHW786592 HRQ786592:HRS786592 IBM786592:IBO786592 ILI786592:ILK786592 IVE786592:IVG786592 JFA786592:JFC786592 JOW786592:JOY786592 JYS786592:JYU786592 KIO786592:KIQ786592 KSK786592:KSM786592 LCG786592:LCI786592 LMC786592:LME786592 LVY786592:LWA786592 MFU786592:MFW786592 MPQ786592:MPS786592 MZM786592:MZO786592 NJI786592:NJK786592 NTE786592:NTG786592 ODA786592:ODC786592 OMW786592:OMY786592 OWS786592:OWU786592 PGO786592:PGQ786592 PQK786592:PQM786592 QAG786592:QAI786592 QKC786592:QKE786592 QTY786592:QUA786592 RDU786592:RDW786592 RNQ786592:RNS786592 RXM786592:RXO786592 SHI786592:SHK786592 SRE786592:SRG786592 TBA786592:TBC786592 TKW786592:TKY786592 TUS786592:TUU786592 UEO786592:UEQ786592 UOK786592:UOM786592 UYG786592:UYI786592 VIC786592:VIE786592 VRY786592:VSA786592 WBU786592:WBW786592 WLQ786592:WLS786592 WVM786592:WVO786592 E852128:G852128 JA852128:JC852128 SW852128:SY852128 ACS852128:ACU852128 AMO852128:AMQ852128 AWK852128:AWM852128 BGG852128:BGI852128 BQC852128:BQE852128 BZY852128:CAA852128 CJU852128:CJW852128 CTQ852128:CTS852128 DDM852128:DDO852128 DNI852128:DNK852128 DXE852128:DXG852128 EHA852128:EHC852128 EQW852128:EQY852128 FAS852128:FAU852128 FKO852128:FKQ852128 FUK852128:FUM852128 GEG852128:GEI852128 GOC852128:GOE852128 GXY852128:GYA852128 HHU852128:HHW852128 HRQ852128:HRS852128 IBM852128:IBO852128 ILI852128:ILK852128 IVE852128:IVG852128 JFA852128:JFC852128 JOW852128:JOY852128 JYS852128:JYU852128 KIO852128:KIQ852128 KSK852128:KSM852128 LCG852128:LCI852128 LMC852128:LME852128 LVY852128:LWA852128 MFU852128:MFW852128 MPQ852128:MPS852128 MZM852128:MZO852128 NJI852128:NJK852128 NTE852128:NTG852128 ODA852128:ODC852128 OMW852128:OMY852128 OWS852128:OWU852128 PGO852128:PGQ852128 PQK852128:PQM852128 QAG852128:QAI852128 QKC852128:QKE852128 QTY852128:QUA852128 RDU852128:RDW852128 RNQ852128:RNS852128 RXM852128:RXO852128 SHI852128:SHK852128 SRE852128:SRG852128 TBA852128:TBC852128 TKW852128:TKY852128 TUS852128:TUU852128 UEO852128:UEQ852128 UOK852128:UOM852128 UYG852128:UYI852128 VIC852128:VIE852128 VRY852128:VSA852128 WBU852128:WBW852128 WLQ852128:WLS852128 WVM852128:WVO852128 E917664:G917664 JA917664:JC917664 SW917664:SY917664 ACS917664:ACU917664 AMO917664:AMQ917664 AWK917664:AWM917664 BGG917664:BGI917664 BQC917664:BQE917664 BZY917664:CAA917664 CJU917664:CJW917664 CTQ917664:CTS917664 DDM917664:DDO917664 DNI917664:DNK917664 DXE917664:DXG917664 EHA917664:EHC917664 EQW917664:EQY917664 FAS917664:FAU917664 FKO917664:FKQ917664 FUK917664:FUM917664 GEG917664:GEI917664 GOC917664:GOE917664 GXY917664:GYA917664 HHU917664:HHW917664 HRQ917664:HRS917664 IBM917664:IBO917664 ILI917664:ILK917664 IVE917664:IVG917664 JFA917664:JFC917664 JOW917664:JOY917664 JYS917664:JYU917664 KIO917664:KIQ917664 KSK917664:KSM917664 LCG917664:LCI917664 LMC917664:LME917664 LVY917664:LWA917664 MFU917664:MFW917664 MPQ917664:MPS917664 MZM917664:MZO917664 NJI917664:NJK917664 NTE917664:NTG917664 ODA917664:ODC917664 OMW917664:OMY917664 OWS917664:OWU917664 PGO917664:PGQ917664 PQK917664:PQM917664 QAG917664:QAI917664 QKC917664:QKE917664 QTY917664:QUA917664 RDU917664:RDW917664 RNQ917664:RNS917664 RXM917664:RXO917664 SHI917664:SHK917664 SRE917664:SRG917664 TBA917664:TBC917664 TKW917664:TKY917664 TUS917664:TUU917664 UEO917664:UEQ917664 UOK917664:UOM917664 UYG917664:UYI917664 VIC917664:VIE917664 VRY917664:VSA917664 WBU917664:WBW917664 WLQ917664:WLS917664 WVM917664:WVO917664 E983200:G983200 JA983200:JC983200 SW983200:SY983200 ACS983200:ACU983200 AMO983200:AMQ983200 AWK983200:AWM983200 BGG983200:BGI983200 BQC983200:BQE983200 BZY983200:CAA983200 CJU983200:CJW983200 CTQ983200:CTS983200 DDM983200:DDO983200 DNI983200:DNK983200 DXE983200:DXG983200 EHA983200:EHC983200 EQW983200:EQY983200 FAS983200:FAU983200 FKO983200:FKQ983200 FUK983200:FUM983200 GEG983200:GEI983200 GOC983200:GOE983200 GXY983200:GYA983200 HHU983200:HHW983200 HRQ983200:HRS983200 IBM983200:IBO983200 ILI983200:ILK983200 IVE983200:IVG983200 JFA983200:JFC983200 JOW983200:JOY983200 JYS983200:JYU983200 KIO983200:KIQ983200 KSK983200:KSM983200 LCG983200:LCI983200 LMC983200:LME983200 LVY983200:LWA983200 MFU983200:MFW983200 MPQ983200:MPS983200 MZM983200:MZO983200 NJI983200:NJK983200 NTE983200:NTG983200 ODA983200:ODC983200 OMW983200:OMY983200 OWS983200:OWU983200 PGO983200:PGQ983200 PQK983200:PQM983200 QAG983200:QAI983200 QKC983200:QKE983200 QTY983200:QUA983200 RDU983200:RDW983200 RNQ983200:RNS983200 RXM983200:RXO983200 SHI983200:SHK983200 SRE983200:SRG983200 TBA983200:TBC983200 TKW983200:TKY983200 TUS983200:TUU983200 UEO983200:UEQ983200 UOK983200:UOM983200 UYG983200:UYI983200 VIC983200:VIE983200 VRY983200:VSA983200 WBU983200:WBW983200 WLQ983200:WLS983200 WVM983200:WVO983200 E65698:G65703 JA65698:JC65703 SW65698:SY65703 ACS65698:ACU65703 AMO65698:AMQ65703 AWK65698:AWM65703 BGG65698:BGI65703 BQC65698:BQE65703 BZY65698:CAA65703 CJU65698:CJW65703 CTQ65698:CTS65703 DDM65698:DDO65703 DNI65698:DNK65703 DXE65698:DXG65703 EHA65698:EHC65703 EQW65698:EQY65703 FAS65698:FAU65703 FKO65698:FKQ65703 FUK65698:FUM65703 GEG65698:GEI65703 GOC65698:GOE65703 GXY65698:GYA65703 HHU65698:HHW65703 HRQ65698:HRS65703 IBM65698:IBO65703 ILI65698:ILK65703 IVE65698:IVG65703 JFA65698:JFC65703 JOW65698:JOY65703 JYS65698:JYU65703 KIO65698:KIQ65703 KSK65698:KSM65703 LCG65698:LCI65703 LMC65698:LME65703 LVY65698:LWA65703 MFU65698:MFW65703 MPQ65698:MPS65703 MZM65698:MZO65703 NJI65698:NJK65703 NTE65698:NTG65703 ODA65698:ODC65703 OMW65698:OMY65703 OWS65698:OWU65703 PGO65698:PGQ65703 PQK65698:PQM65703 QAG65698:QAI65703 QKC65698:QKE65703 QTY65698:QUA65703 RDU65698:RDW65703 RNQ65698:RNS65703 RXM65698:RXO65703 SHI65698:SHK65703 SRE65698:SRG65703 TBA65698:TBC65703 TKW65698:TKY65703 TUS65698:TUU65703 UEO65698:UEQ65703 UOK65698:UOM65703 UYG65698:UYI65703 VIC65698:VIE65703 VRY65698:VSA65703 WBU65698:WBW65703 WLQ65698:WLS65703 WVM65698:WVO65703 E131234:G131239 JA131234:JC131239 SW131234:SY131239 ACS131234:ACU131239 AMO131234:AMQ131239 AWK131234:AWM131239 BGG131234:BGI131239 BQC131234:BQE131239 BZY131234:CAA131239 CJU131234:CJW131239 CTQ131234:CTS131239 DDM131234:DDO131239 DNI131234:DNK131239 DXE131234:DXG131239 EHA131234:EHC131239 EQW131234:EQY131239 FAS131234:FAU131239 FKO131234:FKQ131239 FUK131234:FUM131239 GEG131234:GEI131239 GOC131234:GOE131239 GXY131234:GYA131239 HHU131234:HHW131239 HRQ131234:HRS131239 IBM131234:IBO131239 ILI131234:ILK131239 IVE131234:IVG131239 JFA131234:JFC131239 JOW131234:JOY131239 JYS131234:JYU131239 KIO131234:KIQ131239 KSK131234:KSM131239 LCG131234:LCI131239 LMC131234:LME131239 LVY131234:LWA131239 MFU131234:MFW131239 MPQ131234:MPS131239 MZM131234:MZO131239 NJI131234:NJK131239 NTE131234:NTG131239 ODA131234:ODC131239 OMW131234:OMY131239 OWS131234:OWU131239 PGO131234:PGQ131239 PQK131234:PQM131239 QAG131234:QAI131239 QKC131234:QKE131239 QTY131234:QUA131239 RDU131234:RDW131239 RNQ131234:RNS131239 RXM131234:RXO131239 SHI131234:SHK131239 SRE131234:SRG131239 TBA131234:TBC131239 TKW131234:TKY131239 TUS131234:TUU131239 UEO131234:UEQ131239 UOK131234:UOM131239 UYG131234:UYI131239 VIC131234:VIE131239 VRY131234:VSA131239 WBU131234:WBW131239 WLQ131234:WLS131239 WVM131234:WVO131239 E196770:G196775 JA196770:JC196775 SW196770:SY196775 ACS196770:ACU196775 AMO196770:AMQ196775 AWK196770:AWM196775 BGG196770:BGI196775 BQC196770:BQE196775 BZY196770:CAA196775 CJU196770:CJW196775 CTQ196770:CTS196775 DDM196770:DDO196775 DNI196770:DNK196775 DXE196770:DXG196775 EHA196770:EHC196775 EQW196770:EQY196775 FAS196770:FAU196775 FKO196770:FKQ196775 FUK196770:FUM196775 GEG196770:GEI196775 GOC196770:GOE196775 GXY196770:GYA196775 HHU196770:HHW196775 HRQ196770:HRS196775 IBM196770:IBO196775 ILI196770:ILK196775 IVE196770:IVG196775 JFA196770:JFC196775 JOW196770:JOY196775 JYS196770:JYU196775 KIO196770:KIQ196775 KSK196770:KSM196775 LCG196770:LCI196775 LMC196770:LME196775 LVY196770:LWA196775 MFU196770:MFW196775 MPQ196770:MPS196775 MZM196770:MZO196775 NJI196770:NJK196775 NTE196770:NTG196775 ODA196770:ODC196775 OMW196770:OMY196775 OWS196770:OWU196775 PGO196770:PGQ196775 PQK196770:PQM196775 QAG196770:QAI196775 QKC196770:QKE196775 QTY196770:QUA196775 RDU196770:RDW196775 RNQ196770:RNS196775 RXM196770:RXO196775 SHI196770:SHK196775 SRE196770:SRG196775 TBA196770:TBC196775 TKW196770:TKY196775 TUS196770:TUU196775 UEO196770:UEQ196775 UOK196770:UOM196775 UYG196770:UYI196775 VIC196770:VIE196775 VRY196770:VSA196775 WBU196770:WBW196775 WLQ196770:WLS196775 WVM196770:WVO196775 E262306:G262311 JA262306:JC262311 SW262306:SY262311 ACS262306:ACU262311 AMO262306:AMQ262311 AWK262306:AWM262311 BGG262306:BGI262311 BQC262306:BQE262311 BZY262306:CAA262311 CJU262306:CJW262311 CTQ262306:CTS262311 DDM262306:DDO262311 DNI262306:DNK262311 DXE262306:DXG262311 EHA262306:EHC262311 EQW262306:EQY262311 FAS262306:FAU262311 FKO262306:FKQ262311 FUK262306:FUM262311 GEG262306:GEI262311 GOC262306:GOE262311 GXY262306:GYA262311 HHU262306:HHW262311 HRQ262306:HRS262311 IBM262306:IBO262311 ILI262306:ILK262311 IVE262306:IVG262311 JFA262306:JFC262311 JOW262306:JOY262311 JYS262306:JYU262311 KIO262306:KIQ262311 KSK262306:KSM262311 LCG262306:LCI262311 LMC262306:LME262311 LVY262306:LWA262311 MFU262306:MFW262311 MPQ262306:MPS262311 MZM262306:MZO262311 NJI262306:NJK262311 NTE262306:NTG262311 ODA262306:ODC262311 OMW262306:OMY262311 OWS262306:OWU262311 PGO262306:PGQ262311 PQK262306:PQM262311 QAG262306:QAI262311 QKC262306:QKE262311 QTY262306:QUA262311 RDU262306:RDW262311 RNQ262306:RNS262311 RXM262306:RXO262311 SHI262306:SHK262311 SRE262306:SRG262311 TBA262306:TBC262311 TKW262306:TKY262311 TUS262306:TUU262311 UEO262306:UEQ262311 UOK262306:UOM262311 UYG262306:UYI262311 VIC262306:VIE262311 VRY262306:VSA262311 WBU262306:WBW262311 WLQ262306:WLS262311 WVM262306:WVO262311 E327842:G327847 JA327842:JC327847 SW327842:SY327847 ACS327842:ACU327847 AMO327842:AMQ327847 AWK327842:AWM327847 BGG327842:BGI327847 BQC327842:BQE327847 BZY327842:CAA327847 CJU327842:CJW327847 CTQ327842:CTS327847 DDM327842:DDO327847 DNI327842:DNK327847 DXE327842:DXG327847 EHA327842:EHC327847 EQW327842:EQY327847 FAS327842:FAU327847 FKO327842:FKQ327847 FUK327842:FUM327847 GEG327842:GEI327847 GOC327842:GOE327847 GXY327842:GYA327847 HHU327842:HHW327847 HRQ327842:HRS327847 IBM327842:IBO327847 ILI327842:ILK327847 IVE327842:IVG327847 JFA327842:JFC327847 JOW327842:JOY327847 JYS327842:JYU327847 KIO327842:KIQ327847 KSK327842:KSM327847 LCG327842:LCI327847 LMC327842:LME327847 LVY327842:LWA327847 MFU327842:MFW327847 MPQ327842:MPS327847 MZM327842:MZO327847 NJI327842:NJK327847 NTE327842:NTG327847 ODA327842:ODC327847 OMW327842:OMY327847 OWS327842:OWU327847 PGO327842:PGQ327847 PQK327842:PQM327847 QAG327842:QAI327847 QKC327842:QKE327847 QTY327842:QUA327847 RDU327842:RDW327847 RNQ327842:RNS327847 RXM327842:RXO327847 SHI327842:SHK327847 SRE327842:SRG327847 TBA327842:TBC327847 TKW327842:TKY327847 TUS327842:TUU327847 UEO327842:UEQ327847 UOK327842:UOM327847 UYG327842:UYI327847 VIC327842:VIE327847 VRY327842:VSA327847 WBU327842:WBW327847 WLQ327842:WLS327847 WVM327842:WVO327847 E393378:G393383 JA393378:JC393383 SW393378:SY393383 ACS393378:ACU393383 AMO393378:AMQ393383 AWK393378:AWM393383 BGG393378:BGI393383 BQC393378:BQE393383 BZY393378:CAA393383 CJU393378:CJW393383 CTQ393378:CTS393383 DDM393378:DDO393383 DNI393378:DNK393383 DXE393378:DXG393383 EHA393378:EHC393383 EQW393378:EQY393383 FAS393378:FAU393383 FKO393378:FKQ393383 FUK393378:FUM393383 GEG393378:GEI393383 GOC393378:GOE393383 GXY393378:GYA393383 HHU393378:HHW393383 HRQ393378:HRS393383 IBM393378:IBO393383 ILI393378:ILK393383 IVE393378:IVG393383 JFA393378:JFC393383 JOW393378:JOY393383 JYS393378:JYU393383 KIO393378:KIQ393383 KSK393378:KSM393383 LCG393378:LCI393383 LMC393378:LME393383 LVY393378:LWA393383 MFU393378:MFW393383 MPQ393378:MPS393383 MZM393378:MZO393383 NJI393378:NJK393383 NTE393378:NTG393383 ODA393378:ODC393383 OMW393378:OMY393383 OWS393378:OWU393383 PGO393378:PGQ393383 PQK393378:PQM393383 QAG393378:QAI393383 QKC393378:QKE393383 QTY393378:QUA393383 RDU393378:RDW393383 RNQ393378:RNS393383 RXM393378:RXO393383 SHI393378:SHK393383 SRE393378:SRG393383 TBA393378:TBC393383 TKW393378:TKY393383 TUS393378:TUU393383 UEO393378:UEQ393383 UOK393378:UOM393383 UYG393378:UYI393383 VIC393378:VIE393383 VRY393378:VSA393383 WBU393378:WBW393383 WLQ393378:WLS393383 WVM393378:WVO393383 E458914:G458919 JA458914:JC458919 SW458914:SY458919 ACS458914:ACU458919 AMO458914:AMQ458919 AWK458914:AWM458919 BGG458914:BGI458919 BQC458914:BQE458919 BZY458914:CAA458919 CJU458914:CJW458919 CTQ458914:CTS458919 DDM458914:DDO458919 DNI458914:DNK458919 DXE458914:DXG458919 EHA458914:EHC458919 EQW458914:EQY458919 FAS458914:FAU458919 FKO458914:FKQ458919 FUK458914:FUM458919 GEG458914:GEI458919 GOC458914:GOE458919 GXY458914:GYA458919 HHU458914:HHW458919 HRQ458914:HRS458919 IBM458914:IBO458919 ILI458914:ILK458919 IVE458914:IVG458919 JFA458914:JFC458919 JOW458914:JOY458919 JYS458914:JYU458919 KIO458914:KIQ458919 KSK458914:KSM458919 LCG458914:LCI458919 LMC458914:LME458919 LVY458914:LWA458919 MFU458914:MFW458919 MPQ458914:MPS458919 MZM458914:MZO458919 NJI458914:NJK458919 NTE458914:NTG458919 ODA458914:ODC458919 OMW458914:OMY458919 OWS458914:OWU458919 PGO458914:PGQ458919 PQK458914:PQM458919 QAG458914:QAI458919 QKC458914:QKE458919 QTY458914:QUA458919 RDU458914:RDW458919 RNQ458914:RNS458919 RXM458914:RXO458919 SHI458914:SHK458919 SRE458914:SRG458919 TBA458914:TBC458919 TKW458914:TKY458919 TUS458914:TUU458919 UEO458914:UEQ458919 UOK458914:UOM458919 UYG458914:UYI458919 VIC458914:VIE458919 VRY458914:VSA458919 WBU458914:WBW458919 WLQ458914:WLS458919 WVM458914:WVO458919 E524450:G524455 JA524450:JC524455 SW524450:SY524455 ACS524450:ACU524455 AMO524450:AMQ524455 AWK524450:AWM524455 BGG524450:BGI524455 BQC524450:BQE524455 BZY524450:CAA524455 CJU524450:CJW524455 CTQ524450:CTS524455 DDM524450:DDO524455 DNI524450:DNK524455 DXE524450:DXG524455 EHA524450:EHC524455 EQW524450:EQY524455 FAS524450:FAU524455 FKO524450:FKQ524455 FUK524450:FUM524455 GEG524450:GEI524455 GOC524450:GOE524455 GXY524450:GYA524455 HHU524450:HHW524455 HRQ524450:HRS524455 IBM524450:IBO524455 ILI524450:ILK524455 IVE524450:IVG524455 JFA524450:JFC524455 JOW524450:JOY524455 JYS524450:JYU524455 KIO524450:KIQ524455 KSK524450:KSM524455 LCG524450:LCI524455 LMC524450:LME524455 LVY524450:LWA524455 MFU524450:MFW524455 MPQ524450:MPS524455 MZM524450:MZO524455 NJI524450:NJK524455 NTE524450:NTG524455 ODA524450:ODC524455 OMW524450:OMY524455 OWS524450:OWU524455 PGO524450:PGQ524455 PQK524450:PQM524455 QAG524450:QAI524455 QKC524450:QKE524455 QTY524450:QUA524455 RDU524450:RDW524455 RNQ524450:RNS524455 RXM524450:RXO524455 SHI524450:SHK524455 SRE524450:SRG524455 TBA524450:TBC524455 TKW524450:TKY524455 TUS524450:TUU524455 UEO524450:UEQ524455 UOK524450:UOM524455 UYG524450:UYI524455 VIC524450:VIE524455 VRY524450:VSA524455 WBU524450:WBW524455 WLQ524450:WLS524455 WVM524450:WVO524455 E589986:G589991 JA589986:JC589991 SW589986:SY589991 ACS589986:ACU589991 AMO589986:AMQ589991 AWK589986:AWM589991 BGG589986:BGI589991 BQC589986:BQE589991 BZY589986:CAA589991 CJU589986:CJW589991 CTQ589986:CTS589991 DDM589986:DDO589991 DNI589986:DNK589991 DXE589986:DXG589991 EHA589986:EHC589991 EQW589986:EQY589991 FAS589986:FAU589991 FKO589986:FKQ589991 FUK589986:FUM589991 GEG589986:GEI589991 GOC589986:GOE589991 GXY589986:GYA589991 HHU589986:HHW589991 HRQ589986:HRS589991 IBM589986:IBO589991 ILI589986:ILK589991 IVE589986:IVG589991 JFA589986:JFC589991 JOW589986:JOY589991 JYS589986:JYU589991 KIO589986:KIQ589991 KSK589986:KSM589991 LCG589986:LCI589991 LMC589986:LME589991 LVY589986:LWA589991 MFU589986:MFW589991 MPQ589986:MPS589991 MZM589986:MZO589991 NJI589986:NJK589991 NTE589986:NTG589991 ODA589986:ODC589991 OMW589986:OMY589991 OWS589986:OWU589991 PGO589986:PGQ589991 PQK589986:PQM589991 QAG589986:QAI589991 QKC589986:QKE589991 QTY589986:QUA589991 RDU589986:RDW589991 RNQ589986:RNS589991 RXM589986:RXO589991 SHI589986:SHK589991 SRE589986:SRG589991 TBA589986:TBC589991 TKW589986:TKY589991 TUS589986:TUU589991 UEO589986:UEQ589991 UOK589986:UOM589991 UYG589986:UYI589991 VIC589986:VIE589991 VRY589986:VSA589991 WBU589986:WBW589991 WLQ589986:WLS589991 WVM589986:WVO589991 E655522:G655527 JA655522:JC655527 SW655522:SY655527 ACS655522:ACU655527 AMO655522:AMQ655527 AWK655522:AWM655527 BGG655522:BGI655527 BQC655522:BQE655527 BZY655522:CAA655527 CJU655522:CJW655527 CTQ655522:CTS655527 DDM655522:DDO655527 DNI655522:DNK655527 DXE655522:DXG655527 EHA655522:EHC655527 EQW655522:EQY655527 FAS655522:FAU655527 FKO655522:FKQ655527 FUK655522:FUM655527 GEG655522:GEI655527 GOC655522:GOE655527 GXY655522:GYA655527 HHU655522:HHW655527 HRQ655522:HRS655527 IBM655522:IBO655527 ILI655522:ILK655527 IVE655522:IVG655527 JFA655522:JFC655527 JOW655522:JOY655527 JYS655522:JYU655527 KIO655522:KIQ655527 KSK655522:KSM655527 LCG655522:LCI655527 LMC655522:LME655527 LVY655522:LWA655527 MFU655522:MFW655527 MPQ655522:MPS655527 MZM655522:MZO655527 NJI655522:NJK655527 NTE655522:NTG655527 ODA655522:ODC655527 OMW655522:OMY655527 OWS655522:OWU655527 PGO655522:PGQ655527 PQK655522:PQM655527 QAG655522:QAI655527 QKC655522:QKE655527 QTY655522:QUA655527 RDU655522:RDW655527 RNQ655522:RNS655527 RXM655522:RXO655527 SHI655522:SHK655527 SRE655522:SRG655527 TBA655522:TBC655527 TKW655522:TKY655527 TUS655522:TUU655527 UEO655522:UEQ655527 UOK655522:UOM655527 UYG655522:UYI655527 VIC655522:VIE655527 VRY655522:VSA655527 WBU655522:WBW655527 WLQ655522:WLS655527 WVM655522:WVO655527 E721058:G721063 JA721058:JC721063 SW721058:SY721063 ACS721058:ACU721063 AMO721058:AMQ721063 AWK721058:AWM721063 BGG721058:BGI721063 BQC721058:BQE721063 BZY721058:CAA721063 CJU721058:CJW721063 CTQ721058:CTS721063 DDM721058:DDO721063 DNI721058:DNK721063 DXE721058:DXG721063 EHA721058:EHC721063 EQW721058:EQY721063 FAS721058:FAU721063 FKO721058:FKQ721063 FUK721058:FUM721063 GEG721058:GEI721063 GOC721058:GOE721063 GXY721058:GYA721063 HHU721058:HHW721063 HRQ721058:HRS721063 IBM721058:IBO721063 ILI721058:ILK721063 IVE721058:IVG721063 JFA721058:JFC721063 JOW721058:JOY721063 JYS721058:JYU721063 KIO721058:KIQ721063 KSK721058:KSM721063 LCG721058:LCI721063 LMC721058:LME721063 LVY721058:LWA721063 MFU721058:MFW721063 MPQ721058:MPS721063 MZM721058:MZO721063 NJI721058:NJK721063 NTE721058:NTG721063 ODA721058:ODC721063 OMW721058:OMY721063 OWS721058:OWU721063 PGO721058:PGQ721063 PQK721058:PQM721063 QAG721058:QAI721063 QKC721058:QKE721063 QTY721058:QUA721063 RDU721058:RDW721063 RNQ721058:RNS721063 RXM721058:RXO721063 SHI721058:SHK721063 SRE721058:SRG721063 TBA721058:TBC721063 TKW721058:TKY721063 TUS721058:TUU721063 UEO721058:UEQ721063 UOK721058:UOM721063 UYG721058:UYI721063 VIC721058:VIE721063 VRY721058:VSA721063 WBU721058:WBW721063 WLQ721058:WLS721063 WVM721058:WVO721063 E786594:G786599 JA786594:JC786599 SW786594:SY786599 ACS786594:ACU786599 AMO786594:AMQ786599 AWK786594:AWM786599 BGG786594:BGI786599 BQC786594:BQE786599 BZY786594:CAA786599 CJU786594:CJW786599 CTQ786594:CTS786599 DDM786594:DDO786599 DNI786594:DNK786599 DXE786594:DXG786599 EHA786594:EHC786599 EQW786594:EQY786599 FAS786594:FAU786599 FKO786594:FKQ786599 FUK786594:FUM786599 GEG786594:GEI786599 GOC786594:GOE786599 GXY786594:GYA786599 HHU786594:HHW786599 HRQ786594:HRS786599 IBM786594:IBO786599 ILI786594:ILK786599 IVE786594:IVG786599 JFA786594:JFC786599 JOW786594:JOY786599 JYS786594:JYU786599 KIO786594:KIQ786599 KSK786594:KSM786599 LCG786594:LCI786599 LMC786594:LME786599 LVY786594:LWA786599 MFU786594:MFW786599 MPQ786594:MPS786599 MZM786594:MZO786599 NJI786594:NJK786599 NTE786594:NTG786599 ODA786594:ODC786599 OMW786594:OMY786599 OWS786594:OWU786599 PGO786594:PGQ786599 PQK786594:PQM786599 QAG786594:QAI786599 QKC786594:QKE786599 QTY786594:QUA786599 RDU786594:RDW786599 RNQ786594:RNS786599 RXM786594:RXO786599 SHI786594:SHK786599 SRE786594:SRG786599 TBA786594:TBC786599 TKW786594:TKY786599 TUS786594:TUU786599 UEO786594:UEQ786599 UOK786594:UOM786599 UYG786594:UYI786599 VIC786594:VIE786599 VRY786594:VSA786599 WBU786594:WBW786599 WLQ786594:WLS786599 WVM786594:WVO786599 E852130:G852135 JA852130:JC852135 SW852130:SY852135 ACS852130:ACU852135 AMO852130:AMQ852135 AWK852130:AWM852135 BGG852130:BGI852135 BQC852130:BQE852135 BZY852130:CAA852135 CJU852130:CJW852135 CTQ852130:CTS852135 DDM852130:DDO852135 DNI852130:DNK852135 DXE852130:DXG852135 EHA852130:EHC852135 EQW852130:EQY852135 FAS852130:FAU852135 FKO852130:FKQ852135 FUK852130:FUM852135 GEG852130:GEI852135 GOC852130:GOE852135 GXY852130:GYA852135 HHU852130:HHW852135 HRQ852130:HRS852135 IBM852130:IBO852135 ILI852130:ILK852135 IVE852130:IVG852135 JFA852130:JFC852135 JOW852130:JOY852135 JYS852130:JYU852135 KIO852130:KIQ852135 KSK852130:KSM852135 LCG852130:LCI852135 LMC852130:LME852135 LVY852130:LWA852135 MFU852130:MFW852135 MPQ852130:MPS852135 MZM852130:MZO852135 NJI852130:NJK852135 NTE852130:NTG852135 ODA852130:ODC852135 OMW852130:OMY852135 OWS852130:OWU852135 PGO852130:PGQ852135 PQK852130:PQM852135 QAG852130:QAI852135 QKC852130:QKE852135 QTY852130:QUA852135 RDU852130:RDW852135 RNQ852130:RNS852135 RXM852130:RXO852135 SHI852130:SHK852135 SRE852130:SRG852135 TBA852130:TBC852135 TKW852130:TKY852135 TUS852130:TUU852135 UEO852130:UEQ852135 UOK852130:UOM852135 UYG852130:UYI852135 VIC852130:VIE852135 VRY852130:VSA852135 WBU852130:WBW852135 WLQ852130:WLS852135 WVM852130:WVO852135 E917666:G917671 JA917666:JC917671 SW917666:SY917671 ACS917666:ACU917671 AMO917666:AMQ917671 AWK917666:AWM917671 BGG917666:BGI917671 BQC917666:BQE917671 BZY917666:CAA917671 CJU917666:CJW917671 CTQ917666:CTS917671 DDM917666:DDO917671 DNI917666:DNK917671 DXE917666:DXG917671 EHA917666:EHC917671 EQW917666:EQY917671 FAS917666:FAU917671 FKO917666:FKQ917671 FUK917666:FUM917671 GEG917666:GEI917671 GOC917666:GOE917671 GXY917666:GYA917671 HHU917666:HHW917671 HRQ917666:HRS917671 IBM917666:IBO917671 ILI917666:ILK917671 IVE917666:IVG917671 JFA917666:JFC917671 JOW917666:JOY917671 JYS917666:JYU917671 KIO917666:KIQ917671 KSK917666:KSM917671 LCG917666:LCI917671 LMC917666:LME917671 LVY917666:LWA917671 MFU917666:MFW917671 MPQ917666:MPS917671 MZM917666:MZO917671 NJI917666:NJK917671 NTE917666:NTG917671 ODA917666:ODC917671 OMW917666:OMY917671 OWS917666:OWU917671 PGO917666:PGQ917671 PQK917666:PQM917671 QAG917666:QAI917671 QKC917666:QKE917671 QTY917666:QUA917671 RDU917666:RDW917671 RNQ917666:RNS917671 RXM917666:RXO917671 SHI917666:SHK917671 SRE917666:SRG917671 TBA917666:TBC917671 TKW917666:TKY917671 TUS917666:TUU917671 UEO917666:UEQ917671 UOK917666:UOM917671 UYG917666:UYI917671 VIC917666:VIE917671 VRY917666:VSA917671 WBU917666:WBW917671 WLQ917666:WLS917671 WVM917666:WVO917671 E983202:G983207 JA983202:JC983207 SW983202:SY983207 ACS983202:ACU983207 AMO983202:AMQ983207 AWK983202:AWM983207 BGG983202:BGI983207 BQC983202:BQE983207 BZY983202:CAA983207 CJU983202:CJW983207 CTQ983202:CTS983207 DDM983202:DDO983207 DNI983202:DNK983207 DXE983202:DXG983207 EHA983202:EHC983207 EQW983202:EQY983207 FAS983202:FAU983207 FKO983202:FKQ983207 FUK983202:FUM983207 GEG983202:GEI983207 GOC983202:GOE983207 GXY983202:GYA983207 HHU983202:HHW983207 HRQ983202:HRS983207 IBM983202:IBO983207 ILI983202:ILK983207 IVE983202:IVG983207 JFA983202:JFC983207 JOW983202:JOY983207 JYS983202:JYU983207 KIO983202:KIQ983207 KSK983202:KSM983207 LCG983202:LCI983207 LMC983202:LME983207 LVY983202:LWA983207 MFU983202:MFW983207 MPQ983202:MPS983207 MZM983202:MZO983207 NJI983202:NJK983207 NTE983202:NTG983207 ODA983202:ODC983207 OMW983202:OMY983207 OWS983202:OWU983207 PGO983202:PGQ983207 PQK983202:PQM983207 QAG983202:QAI983207 QKC983202:QKE983207 QTY983202:QUA983207 RDU983202:RDW983207 RNQ983202:RNS983207 RXM983202:RXO983207 SHI983202:SHK983207 SRE983202:SRG983207 TBA983202:TBC983207 TKW983202:TKY983207 TUS983202:TUU983207 UEO983202:UEQ983207 UOK983202:UOM983207 UYG983202:UYI983207 VIC983202:VIE983207 VRY983202:VSA983207 WBU983202:WBW983207 WLQ983202:WLS983207 WVM983202:WVO983207 JA14:JC16 SW14:SY16 ACS14:ACU16 AMO14:AMQ16 AWK14:AWM16 BGG14:BGI16 BQC14:BQE16 BZY14:CAA16 CJU14:CJW16 CTQ14:CTS16 DDM14:DDO16 DNI14:DNK16 DXE14:DXG16 EHA14:EHC16 EQW14:EQY16 FAS14:FAU16 FKO14:FKQ16 FUK14:FUM16 GEG14:GEI16 GOC14:GOE16 GXY14:GYA16 HHU14:HHW16 HRQ14:HRS16 IBM14:IBO16 ILI14:ILK16 IVE14:IVG16 JFA14:JFC16 JOW14:JOY16 JYS14:JYU16 KIO14:KIQ16 KSK14:KSM16 LCG14:LCI16 LMC14:LME16 LVY14:LWA16 MFU14:MFW16 MPQ14:MPS16 MZM14:MZO16 NJI14:NJK16 NTE14:NTG16 ODA14:ODC16 OMW14:OMY16 OWS14:OWU16 PGO14:PGQ16 PQK14:PQM16 QAG14:QAI16 QKC14:QKE16 QTY14:QUA16 RDU14:RDW16 RNQ14:RNS16 RXM14:RXO16 SHI14:SHK16 SRE14:SRG16 TBA14:TBC16 TKW14:TKY16 TUS14:TUU16 UEO14:UEQ16 UOK14:UOM16 UYG14:UYI16 VIC14:VIE16 VRY14:VSA16 WBU14:WBW16 WLQ14:WLS16 WVM14:WVO16 E38:G42 WVM18:WVO29 WBU125:WBW125 AMO31:AMQ33 AWK31:AWM33 BGG31:BGI33 BQC31:BQE33 BZY31:CAA33 CJU31:CJW33 CTQ31:CTS33 DDM31:DDO33 DNI31:DNK33 DXE31:DXG33 EHA31:EHC33 EQW31:EQY33 FAS31:FAU33 FKO31:FKQ33 FUK31:FUM33 GEG31:GEI33 GOC31:GOE33 GXY31:GYA33 HHU31:HHW33 HRQ31:HRS33 IBM31:IBO33 ILI31:ILK33 IVE31:IVG33 JFA31:JFC33 JOW31:JOY33 JYS31:JYU33 KIO31:KIQ33 KSK31:KSM33 LCG31:LCI33 LMC31:LME33 LVY31:LWA33 MFU31:MFW33 MPQ31:MPS33 MZM31:MZO33 NJI31:NJK33 NTE31:NTG33 ODA31:ODC33 OMW31:OMY33 OWS31:OWU33 PGO31:PGQ33 PQK31:PQM33 QAG31:QAI33 QKC31:QKE33 QTY31:QUA33 RDU31:RDW33 RNQ31:RNS33 RXM31:RXO33 SHI31:SHK33 SRE31:SRG33 TBA31:TBC33 TKW31:TKY33 TUS31:TUU33 UEO31:UEQ33 UOK31:UOM33 UYG31:UYI33 VIC31:VIE33 VRY31:VSA33 WBU31:WBW33 WLQ31:WLS33 WVM31:WVO33 JA31:JC33 SW31:SY33 ACS31:ACU33 SW35:SY45 VRY125:VSA125 ACS134:ACU137 AMO134:AMQ137 AWK134:AWM137 BGG134:BGI137 BQC134:BQE137 BZY134:CAA137 CJU134:CJW137 CTQ134:CTS137 DDM134:DDO137 DNI134:DNK137 DXE134:DXG137 EHA134:EHC137 EQW134:EQY137 FAS134:FAU137 FKO134:FKQ137 FUK134:FUM137 GEG134:GEI137 GOC134:GOE137 GXY134:GYA137 HHU134:HHW137 HRQ134:HRS137 IBM134:IBO137 ILI134:ILK137 IVE134:IVG137 JFA134:JFC137 JOW134:JOY137 JYS134:JYU137 KIO134:KIQ137 KSK134:KSM137 LCG134:LCI137 LMC134:LME137 LVY134:LWA137 MFU134:MFW137 MPQ134:MPS137 MZM134:MZO137 NJI134:NJK137 NTE134:NTG137 ODA134:ODC137 OMW134:OMY137 OWS134:OWU137 PGO134:PGQ137 PQK134:PQM137 QAG134:QAI137 QKC134:QKE137 QTY134:QUA137 RDU134:RDW137 RNQ134:RNS137 RXM134:RXO137 SHI134:SHK137 SRE134:SRG137 TBA134:TBC137 TKW134:TKY137 TUS134:TUU137 UEO134:UEQ137 UOK134:UOM137 UYG134:UYI137 VIC134:VIE137 VRY134:VSA137 WBU134:WBW137 WLQ134:WLS137 WVM134:WVO137 JA134:JC137 SW134:SY137 WLQ128:WLS132 WBU128:WBW132 E116:G138 VRY128:VSA132 VIC128:VIE132 UYG128:UYI132 UOK128:UOM132 UEO128:UEQ132 TUS128:TUU132 TKW128:TKY132 TBA128:TBC132 SRE128:SRG132 SHI128:SHK132 RXM128:RXO132 RNQ128:RNS132 RDU128:RDW132 QTY128:QUA132 QKC128:QKE132 QAG128:QAI132 PQK128:PQM132 PGO128:PGQ132 OWS128:OWU132 OMW128:OMY132 ODA128:ODC132 NTE128:NTG132 NJI128:NJK132 MZM128:MZO132 MPQ128:MPS132 MFU128:MFW132 LVY128:LWA132 LMC128:LME132 LCG128:LCI132 KSK128:KSM132 KIO128:KIQ132 JYS128:JYU132 JOW128:JOY132 JFA128:JFC132 IVE128:IVG132 ILI128:ILK132 IBM128:IBO132 HRQ128:HRS132 HHU128:HHW132 GXY128:GYA132 GOC128:GOE132 GEG128:GEI132 FUK128:FUM132 FKO128:FKQ132 FAS128:FAU132 EQW128:EQY132 EHA128:EHC132 DXE128:DXG132 DNI128:DNK132 DDM128:DDO132 CTQ128:CTS132 CJU128:CJW132 BZY128:CAA132 BQC128:BQE132 BGG128:BGI132 AWK128:AWM132 AMO128:AMQ132 ACS128:ACU132 SW128:SY132 JA128:JC132 WVM128:WVO132 E44:G48 AMO58:AMQ61 AWK58:AWM61 BGG58:BGI61 BQC58:BQE61 BZY58:CAA61 CJU58:CJW61 CTQ58:CTS61 DDM58:DDO61 DNI58:DNK61 DXE58:DXG61 EHA58:EHC61 EQW58:EQY61 FAS58:FAU61 FKO58:FKQ61 FUK58:FUM61 GEG58:GEI61 GOC58:GOE61 GXY58:GYA61 HHU58:HHW61 HRQ58:HRS61 IBM58:IBO61 ILI58:ILK61 IVE58:IVG61 JFA58:JFC61 JOW58:JOY61 JYS58:JYU61 KIO58:KIQ61 KSK58:KSM61 LCG58:LCI61 LMC58:LME61 LVY58:LWA61 MFU58:MFW61 MPQ58:MPS61 MZM58:MZO61 NJI58:NJK61 NTE58:NTG61 ODA58:ODC61 OMW58:OMY61 OWS58:OWU61 PGO58:PGQ61 PQK58:PQM61 QAG58:QAI61 QKC58:QKE61 QTY58:QUA61 RDU58:RDW61 RNQ58:RNS61 RXM58:RXO61 SHI58:SHK61 SRE58:SRG61 TBA58:TBC61 TKW58:TKY61 TUS58:TUU61 UEO58:UEQ61 UOK58:UOM61 UYG58:UYI61 VIC58:VIE61 VRY58:VSA61 WBU58:WBW61 WLQ58:WLS61 WVM58:WVO61 JA58:JC61 SW58:SY61 ACS58:ACU61 AMO47:AMQ53 AWK47:AWM53 BGG47:BGI53 BQC47:BQE53 BZY47:CAA53 CJU47:CJW53 CTQ47:CTS53 DDM47:DDO53 DNI47:DNK53 DXE47:DXG53 EHA47:EHC53 EQW47:EQY53 FAS47:FAU53 FKO47:FKQ53 FUK47:FUM53 GEG47:GEI53 GOC47:GOE53 GXY47:GYA53 HHU47:HHW53 HRQ47:HRS53 IBM47:IBO53 ILI47:ILK53 IVE47:IVG53 JFA47:JFC53 JOW47:JOY53 JYS47:JYU53 KIO47:KIQ53 KSK47:KSM53 LCG47:LCI53 LMC47:LME53 LVY47:LWA53 MFU47:MFW53 MPQ47:MPS53 MZM47:MZO53 NJI47:NJK53 NTE47:NTG53 ODA47:ODC53 OMW47:OMY53 OWS47:OWU53 PGO47:PGQ53 PQK47:PQM53 QAG47:QAI53 QKC47:QKE53 QTY47:QUA53 RDU47:RDW53 RNQ47:RNS53 RXM47:RXO53 SHI47:SHK53 SRE47:SRG53 TBA47:TBC53 TKW47:TKY53 TUS47:TUU53 UEO47:UEQ53 UOK47:UOM53 UYG47:UYI53 VIC47:VIE53 VRY47:VSA53 WBU47:WBW53 WLQ47:WLS53 WVM47:WVO53 JA47:JC53 SW47:SY53 ACS47:ACU53 WLQ125:WLS125 ACS119:ACU119 AMO119:AMQ119 AWK119:AWM119 BGG119:BGI119 BQC119:BQE119 BZY119:CAA119 CJU119:CJW119 CTQ119:CTS119 DDM119:DDO119 DNI119:DNK119 DXE119:DXG119 EHA119:EHC119 EQW119:EQY119 FAS119:FAU119 FKO119:FKQ119 FUK119:FUM119 GEG119:GEI119 GOC119:GOE119 GXY119:GYA119 HHU119:HHW119 HRQ119:HRS119 IBM119:IBO119 ILI119:ILK119 IVE119:IVG119 JFA119:JFC119 JOW119:JOY119 JYS119:JYU119 KIO119:KIQ119 KSK119:KSM119 LCG119:LCI119 LMC119:LME119 LVY119:LWA119 MFU119:MFW119 MPQ119:MPS119 MZM119:MZO119 NJI119:NJK119 NTE119:NTG119 ODA119:ODC119 OMW119:OMY119 OWS119:OWU119 PGO119:PGQ119 PQK119:PQM119 QAG119:QAI119 QKC119:QKE119 QTY119:QUA119 RDU119:RDW119 RNQ119:RNS119 RXM119:RXO119 SHI119:SHK119 SRE119:SRG119 TBA119:TBC119 TKW119:TKY119 TUS119:TUU119 UEO119:UEQ119 UOK119:UOM119 UYG119:UYI119 VIC119:VIE119 VRY119:VSA119 WBU119:WBW119 WLQ119:WLS119 WVM119:WVO119 JA119:JC119 WVM125:WVO125 JA125:JC125 ACS122:ACU122 AMO122:AMQ122 AWK122:AWM122 BGG122:BGI122 BQC122:BQE122 BZY122:CAA122 CJU122:CJW122 CTQ122:CTS122 DDM122:DDO122 DNI122:DNK122 DXE122:DXG122 EHA122:EHC122 EQW122:EQY122 FAS122:FAU122 FKO122:FKQ122 FUK122:FUM122 GEG122:GEI122 GOC122:GOE122 GXY122:GYA122 HHU122:HHW122 HRQ122:HRS122 IBM122:IBO122 ILI122:ILK122 IVE122:IVG122 JFA122:JFC122 JOW122:JOY122 JYS122:JYU122 KIO122:KIQ122 KSK122:KSM122 LCG122:LCI122 LMC122:LME122 LVY122:LWA122 MFU122:MFW122 MPQ122:MPS122 MZM122:MZO122 NJI122:NJK122 NTE122:NTG122 ODA122:ODC122 OMW122:OMY122 OWS122:OWU122 PGO122:PGQ122 PQK122:PQM122 QAG122:QAI122 QKC122:QKE122 QTY122:QUA122 RDU122:RDW122 RNQ122:RNS122 RXM122:RXO122 SHI122:SHK122 SRE122:SRG122 TBA122:TBC122 TKW122:TKY122 TUS122:TUU122 UEO122:UEQ122 UOK122:UOM122 UYG122:UYI122 VIC122:VIE122 VRY122:VSA122 WBU122:WBW122 WLQ122:WLS122 WVM122:WVO122 JA122:JC122 SW125:SY125 E108:G114 ACS125:ACU125 AMO125:AMQ125 AWK125:AWM125 BGG125:BGI125 BQC125:BQE125 BZY125:CAA125 CJU125:CJW125 CTQ125:CTS125 DDM125:DDO125 DNI125:DNK125 DXE125:DXG125 EHA125:EHC125 EQW125:EQY125 FAS125:FAU125 FKO125:FKQ125 FUK125:FUM125 GEG125:GEI125 GOC125:GOE125 GXY125:GYA125 HHU125:HHW125 HRQ125:HRS125 IBM125:IBO125 ILI125:ILK125 IVE125:IVG125 JFA125:JFC125 JOW125:JOY125 JYS125:JYU125 KIO125:KIQ125 KSK125:KSM125 LCG125:LCI125 LMC125:LME125 LVY125:LWA125 MFU125:MFW125 MPQ125:MPS125 MZM125:MZO125 NJI125:NJK125 NTE125:NTG125 ODA125:ODC125 OMW125:OMY125 OWS125:OWU125 PGO125:PGQ125 PQK125:PQM125 QAG125:QAI125 QKC125:QKE125 QTY125:QUA125 RDU125:RDW125 RNQ125:RNS125 RXM125:RXO125 SHI125:SHK125 SRE125:SRG125 TBA125:TBC125 TKW125:TKY125 TUS125:TUU125 UEO125:UEQ125 UOK125:UOM125 UYG125:UYI125 VIC125:VIE125 SW119:SY119 SW122:SY122 ACS107:ACU116 SW107:SY116 JA107:JC116 WVM107:WVO116 WLQ107:WLS116 WBU107:WBW116 VRY107:VSA116 VIC107:VIE116 UYG107:UYI116 UOK107:UOM116 UEO107:UEQ116 TUS107:TUU116 TKW107:TKY116 TBA107:TBC116 SRE107:SRG116 SHI107:SHK116 RXM107:RXO116 RNQ107:RNS116 RDU107:RDW116 QTY107:QUA116 QKC107:QKE116 QAG107:QAI116 PQK107:PQM116 PGO107:PGQ116 OWS107:OWU116 OMW107:OMY116 ODA107:ODC116 NTE107:NTG116 NJI107:NJK116 MZM107:MZO116 MPQ107:MPS116 MFU107:MFW116 LVY107:LWA116 LMC107:LME116 LCG107:LCI116 KSK107:KSM116 KIO107:KIQ116 JYS107:JYU116 JOW107:JOY116 JFA107:JFC116 IVE107:IVG116 ILI107:ILK116 IBM107:IBO116 HRQ107:HRS116 HHU107:HHW116 GXY107:GYA116 GOC107:GOE116 GEG107:GEI116 FUK107:FUM116 FKO107:FKQ116 FAS107:FAU116 EQW107:EQY116 EHA107:EHC116 DXE107:DXG116 DNI107:DNK116 DDM107:DDO116 CTQ107:CTS116 CJU107:CJW116 BZY107:CAA116 BQC107:BQE116 BGG107:BGI116 AWK107:AWM116 AMO107:AMQ116 WLQ18:WLS29 WBU18:WBW29 VRY18:VSA29 VIC18:VIE29 UYG18:UYI29 UOK18:UOM29 UEO18:UEQ29 TUS18:TUU29 TKW18:TKY29 TBA18:TBC29 SRE18:SRG29 SHI18:SHK29 RXM18:RXO29 RNQ18:RNS29 RDU18:RDW29 QTY18:QUA29 QKC18:QKE29 QAG18:QAI29 PQK18:PQM29 PGO18:PGQ29 OWS18:OWU29 OMW18:OMY29 ODA18:ODC29 NTE18:NTG29 NJI18:NJK29 MZM18:MZO29 MPQ18:MPS29 MFU18:MFW29 LVY18:LWA29 LMC18:LME29 LCG18:LCI29 KSK18:KSM29 KIO18:KIQ29 JYS18:JYU29 JOW18:JOY29 JFA18:JFC29 IVE18:IVG29 ILI18:ILK29 IBM18:IBO29 HRQ18:HRS29 HHU18:HHW29 GXY18:GYA29 GOC18:GOE29 GEG18:GEI29 FUK18:FUM29 FKO18:FKQ29 FAS18:FAU29 EQW18:EQY29 EHA18:EHC29 DXE18:DXG29 DNI18:DNK29 DDM18:DDO29 CTQ18:CTS29 CJU18:CJW29 BZY18:CAA29 BQC18:BQE29 BGG18:BGI29 AWK18:AWM29 AMO18:AMQ29 ACS18:ACU29 SW18:SY29 JA18:JC29 E50:G61 E15:G24 ACS35:ACU45 AMO35:AMQ45 AWK35:AWM45 BGG35:BGI45 BQC35:BQE45 BZY35:CAA45 CJU35:CJW45 CTQ35:CTS45 DDM35:DDO45 DNI35:DNK45 DXE35:DXG45 EHA35:EHC45 EQW35:EQY45 FAS35:FAU45 FKO35:FKQ45 FUK35:FUM45 GEG35:GEI45 GOC35:GOE45 GXY35:GYA45 HHU35:HHW45 HRQ35:HRS45 IBM35:IBO45 ILI35:ILK45 IVE35:IVG45 JFA35:JFC45 JOW35:JOY45 JYS35:JYU45 KIO35:KIQ45 KSK35:KSM45 LCG35:LCI45 LMC35:LME45 LVY35:LWA45 MFU35:MFW45 MPQ35:MPS45 MZM35:MZO45 NJI35:NJK45 NTE35:NTG45 ODA35:ODC45 OMW35:OMY45 OWS35:OWU45 PGO35:PGQ45 PQK35:PQM45 QAG35:QAI45 QKC35:QKE45 QTY35:QUA45 RDU35:RDW45 RNQ35:RNS45 RXM35:RXO45 SHI35:SHK45 SRE35:SRG45 TBA35:TBC45 TKW35:TKY45 TUS35:TUU45 UEO35:UEQ45 UOK35:UOM45 UYG35:UYI45 VIC35:VIE45 VRY35:VSA45 WBU35:WBW45 WLQ35:WLS45 WVM35:WVO45 JA35:JC45 WLQ71:WLS77 E26:G36 JA64:JC68 SW64:SY68 ACS64:ACU68 AMO64:AMQ68 AWK64:AWM68 BGG64:BGI68 BQC64:BQE68 BZY64:CAA68 CJU64:CJW68 CTQ64:CTS68 DDM64:DDO68 DNI64:DNK68 DXE64:DXG68 EHA64:EHC68 EQW64:EQY68 FAS64:FAU68 FKO64:FKQ68 FUK64:FUM68 GEG64:GEI68 GOC64:GOE68 GXY64:GYA68 HHU64:HHW68 HRQ64:HRS68 IBM64:IBO68 ILI64:ILK68 IVE64:IVG68 JFA64:JFC68 JOW64:JOY68 JYS64:JYU68 KIO64:KIQ68 KSK64:KSM68 LCG64:LCI68 LMC64:LME68 LVY64:LWA68 MFU64:MFW68 MPQ64:MPS68 MZM64:MZO68 NJI64:NJK68 NTE64:NTG68 ODA64:ODC68 OMW64:OMY68 OWS64:OWU68 PGO64:PGQ68 PQK64:PQM68 QAG64:QAI68 QKC64:QKE68 QTY64:QUA68 RDU64:RDW68 RNQ64:RNS68 RXM64:RXO68 SHI64:SHK68 SRE64:SRG68 TBA64:TBC68 TKW64:TKY68 TUS64:TUU68 UEO64:UEQ68 UOK64:UOM68 UYG64:UYI68 VIC64:VIE68 VRY64:VSA68 WBU64:WBW68 WLQ64:WLS68 WVM64:WVO68 WBU71:WBW77 VRY71:VSA77 VIC71:VIE77 UYG71:UYI77 UOK71:UOM77 UEO71:UEQ77 TUS71:TUU77 TKW71:TKY77 TBA71:TBC77 SRE71:SRG77 SHI71:SHK77 RXM71:RXO77 RNQ71:RNS77 RDU71:RDW77 QTY71:QUA77 QKC71:QKE77 QAG71:QAI77 PQK71:PQM77 PGO71:PGQ77 OWS71:OWU77 OMW71:OMY77 ODA71:ODC77 NTE71:NTG77 NJI71:NJK77 MZM71:MZO77 MPQ71:MPS77 MFU71:MFW77 LVY71:LWA77 LMC71:LME77 LCG71:LCI77 KSK71:KSM77 KIO71:KIQ77 JYS71:JYU77 JOW71:JOY77 JFA71:JFC77 IVE71:IVG77 ILI71:ILK77 IBM71:IBO77 HRQ71:HRS77 HHU71:HHW77 GXY71:GYA77 GOC71:GOE77 GEG71:GEI77 FUK71:FUM77 FKO71:FKQ77 FAS71:FAU77 EQW71:EQY77 EHA71:EHC77 DXE71:DXG77 DNI71:DNK77 DDM71:DDO77 CTQ71:CTS77 CJU71:CJW77 BZY71:CAA77 BQC71:BQE77 BGG71:BGI77 AWK71:AWM77 AMO71:AMQ77 ACS71:ACU77 SW71:SY77 JA71:JC77 E72:G78 WVM71:WVO77 E66:G70 SW79:SY104 ACS79:ACU104 AMO79:AMQ104 AWK79:AWM104 BGG79:BGI104 BQC79:BQE104 BZY79:CAA104 CJU79:CJW104 CTQ79:CTS104 DDM79:DDO104 DNI79:DNK104 DXE79:DXG104 EHA79:EHC104 EQW79:EQY104 FAS79:FAU104 FKO79:FKQ104 FUK79:FUM104 GEG79:GEI104 GOC79:GOE104 GXY79:GYA104 HHU79:HHW104 HRQ79:HRS104 IBM79:IBO104 ILI79:ILK104 IVE79:IVG104 JFA79:JFC104 JOW79:JOY104 JYS79:JYU104 KIO79:KIQ104 KSK79:KSM104 LCG79:LCI104 LMC79:LME104 LVY79:LWA104 MFU79:MFW104 MPQ79:MPS104 MZM79:MZO104 NJI79:NJK104 NTE79:NTG104 ODA79:ODC104 OMW79:OMY104 OWS79:OWU104 PGO79:PGQ104 PQK79:PQM104 QAG79:QAI104 QKC79:QKE104 QTY79:QUA104 RDU79:RDW104 RNQ79:RNS104 RXM79:RXO104 SHI79:SHK104 SRE79:SRG104 TBA79:TBC104 TKW79:TKY104 TUS79:TUU104 UEO79:UEQ104 UOK79:UOM104 UYG79:UYI104 VIC79:VIE104 VRY79:VSA104 WBU79:WBW104 WLQ79:WLS104 WVM79:WVO104 E80:G104 JA79:JC104">
      <formula1>"P,F,PE"</formula1>
    </dataValidation>
  </dataValidations>
  <pageMargins left="0.7" right="0.7" top="0.75" bottom="0.75"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dimension ref="A1:F31"/>
  <sheetViews>
    <sheetView workbookViewId="0">
      <pane ySplit="1" topLeftCell="A14" activePane="bottomLeft" state="frozen"/>
      <selection pane="bottomLeft" activeCell="D13" sqref="D13"/>
    </sheetView>
  </sheetViews>
  <sheetFormatPr defaultRowHeight="15.75"/>
  <cols>
    <col min="1" max="1" width="6" style="80" customWidth="1"/>
    <col min="2" max="2" width="42.140625" style="75" customWidth="1"/>
    <col min="3" max="3" width="50.7109375" style="75" customWidth="1"/>
    <col min="4" max="4" width="57.7109375" style="75" customWidth="1"/>
    <col min="5" max="16384" width="9.140625" style="75"/>
  </cols>
  <sheetData>
    <row r="1" spans="1:6" ht="37.5" customHeight="1">
      <c r="A1" s="77" t="s">
        <v>144</v>
      </c>
      <c r="B1" s="77" t="s">
        <v>267</v>
      </c>
      <c r="C1" s="77" t="s">
        <v>554</v>
      </c>
      <c r="D1" s="77" t="s">
        <v>481</v>
      </c>
    </row>
    <row r="2" spans="1:6" ht="31.5">
      <c r="A2" s="82">
        <v>1</v>
      </c>
      <c r="B2" s="83" t="s">
        <v>482</v>
      </c>
      <c r="C2" s="84" t="s">
        <v>553</v>
      </c>
      <c r="D2" s="84" t="s">
        <v>575</v>
      </c>
      <c r="E2" s="75" t="s">
        <v>594</v>
      </c>
    </row>
    <row r="3" spans="1:6" ht="63">
      <c r="A3" s="82">
        <v>2</v>
      </c>
      <c r="B3" s="83" t="s">
        <v>484</v>
      </c>
      <c r="C3" s="84" t="s">
        <v>555</v>
      </c>
      <c r="D3" s="84" t="s">
        <v>576</v>
      </c>
      <c r="E3" s="75" t="s">
        <v>594</v>
      </c>
    </row>
    <row r="4" spans="1:6" ht="31.5">
      <c r="A4" s="82">
        <v>3</v>
      </c>
      <c r="B4" s="83" t="s">
        <v>483</v>
      </c>
      <c r="C4" s="84" t="s">
        <v>556</v>
      </c>
      <c r="D4" s="84" t="s">
        <v>577</v>
      </c>
      <c r="E4" s="75" t="s">
        <v>594</v>
      </c>
    </row>
    <row r="5" spans="1:6" ht="47.25">
      <c r="A5" s="82">
        <v>4</v>
      </c>
      <c r="B5" s="146" t="s">
        <v>508</v>
      </c>
      <c r="C5" s="84" t="s">
        <v>595</v>
      </c>
      <c r="D5" s="84" t="s">
        <v>540</v>
      </c>
      <c r="E5" s="75" t="s">
        <v>594</v>
      </c>
    </row>
    <row r="6" spans="1:6" ht="78.75">
      <c r="A6" s="82">
        <v>5</v>
      </c>
      <c r="B6" s="147"/>
      <c r="C6" s="84" t="s">
        <v>596</v>
      </c>
      <c r="D6" s="84" t="s">
        <v>578</v>
      </c>
      <c r="E6" s="75" t="s">
        <v>594</v>
      </c>
    </row>
    <row r="7" spans="1:6" ht="31.5">
      <c r="A7" s="82">
        <v>6</v>
      </c>
      <c r="B7" s="83" t="s">
        <v>506</v>
      </c>
      <c r="C7" s="84" t="s">
        <v>507</v>
      </c>
      <c r="D7" s="84" t="s">
        <v>579</v>
      </c>
      <c r="E7" s="75" t="s">
        <v>594</v>
      </c>
    </row>
    <row r="8" spans="1:6" ht="31.5">
      <c r="A8" s="82">
        <v>7</v>
      </c>
      <c r="B8" s="83" t="s">
        <v>547</v>
      </c>
      <c r="C8" s="84" t="s">
        <v>509</v>
      </c>
      <c r="D8" s="84" t="s">
        <v>597</v>
      </c>
      <c r="E8" s="75" t="s">
        <v>594</v>
      </c>
    </row>
    <row r="9" spans="1:6" ht="31.5">
      <c r="A9" s="82">
        <v>8</v>
      </c>
      <c r="B9" s="83" t="s">
        <v>548</v>
      </c>
      <c r="C9" s="84" t="s">
        <v>558</v>
      </c>
      <c r="D9" s="84" t="s">
        <v>580</v>
      </c>
      <c r="E9" s="75" t="s">
        <v>594</v>
      </c>
    </row>
    <row r="10" spans="1:6" ht="31.5">
      <c r="A10" s="82">
        <v>9</v>
      </c>
      <c r="B10" s="83" t="s">
        <v>542</v>
      </c>
      <c r="C10" s="84" t="s">
        <v>486</v>
      </c>
      <c r="D10" s="84" t="s">
        <v>581</v>
      </c>
      <c r="E10" s="75" t="s">
        <v>594</v>
      </c>
    </row>
    <row r="11" spans="1:6" ht="31.5">
      <c r="A11" s="82">
        <v>9</v>
      </c>
      <c r="B11" s="83" t="s">
        <v>663</v>
      </c>
      <c r="C11" s="84"/>
      <c r="D11" s="84" t="s">
        <v>664</v>
      </c>
      <c r="E11" s="75" t="s">
        <v>594</v>
      </c>
    </row>
    <row r="12" spans="1:6" ht="54.75" customHeight="1">
      <c r="A12" s="82">
        <v>10</v>
      </c>
      <c r="B12" s="146" t="s">
        <v>549</v>
      </c>
      <c r="C12" s="84" t="s">
        <v>526</v>
      </c>
      <c r="D12" s="84" t="s">
        <v>582</v>
      </c>
      <c r="E12" s="75" t="s">
        <v>594</v>
      </c>
    </row>
    <row r="13" spans="1:6" ht="54.75" customHeight="1">
      <c r="A13" s="82">
        <v>11</v>
      </c>
      <c r="B13" s="147"/>
      <c r="C13" s="83" t="s">
        <v>527</v>
      </c>
      <c r="D13" s="84" t="s">
        <v>583</v>
      </c>
      <c r="E13" s="75" t="s">
        <v>518</v>
      </c>
    </row>
    <row r="14" spans="1:6">
      <c r="A14" s="82">
        <v>12</v>
      </c>
      <c r="B14" s="83" t="s">
        <v>520</v>
      </c>
      <c r="C14" s="84" t="s">
        <v>557</v>
      </c>
      <c r="D14" s="84" t="s">
        <v>584</v>
      </c>
      <c r="E14" s="75" t="s">
        <v>518</v>
      </c>
    </row>
    <row r="15" spans="1:6" ht="47.25">
      <c r="A15" s="82">
        <v>13</v>
      </c>
      <c r="B15" s="83" t="s">
        <v>489</v>
      </c>
      <c r="C15" s="84" t="s">
        <v>488</v>
      </c>
      <c r="D15" s="84" t="s">
        <v>585</v>
      </c>
      <c r="E15" s="109" t="s">
        <v>239</v>
      </c>
      <c r="F15" s="75">
        <v>32</v>
      </c>
    </row>
    <row r="16" spans="1:6" ht="31.5">
      <c r="A16" s="82">
        <v>14</v>
      </c>
      <c r="B16" s="83" t="s">
        <v>490</v>
      </c>
      <c r="C16" s="84" t="s">
        <v>487</v>
      </c>
      <c r="D16" s="84" t="s">
        <v>586</v>
      </c>
      <c r="E16" s="109" t="s">
        <v>239</v>
      </c>
      <c r="F16" s="75">
        <v>31</v>
      </c>
    </row>
    <row r="17" spans="1:5" ht="31.5">
      <c r="A17" s="82">
        <v>15</v>
      </c>
      <c r="B17" s="83" t="s">
        <v>550</v>
      </c>
      <c r="C17" s="84" t="s">
        <v>495</v>
      </c>
      <c r="D17" s="84" t="s">
        <v>587</v>
      </c>
      <c r="E17" s="75" t="s">
        <v>594</v>
      </c>
    </row>
    <row r="18" spans="1:5" ht="54.75" customHeight="1">
      <c r="A18" s="82">
        <v>16</v>
      </c>
      <c r="B18" s="83" t="s">
        <v>535</v>
      </c>
      <c r="C18" s="84" t="s">
        <v>538</v>
      </c>
      <c r="D18" s="84" t="s">
        <v>588</v>
      </c>
      <c r="E18" s="75" t="s">
        <v>594</v>
      </c>
    </row>
    <row r="19" spans="1:5" ht="14.25" customHeight="1">
      <c r="A19" s="82">
        <v>17</v>
      </c>
      <c r="B19" s="83" t="s">
        <v>607</v>
      </c>
      <c r="C19" s="84" t="s">
        <v>608</v>
      </c>
      <c r="D19" s="84" t="s">
        <v>608</v>
      </c>
      <c r="E19" s="75" t="s">
        <v>594</v>
      </c>
    </row>
    <row r="20" spans="1:5" ht="14.25" customHeight="1">
      <c r="A20" s="82">
        <v>18</v>
      </c>
      <c r="B20" s="83" t="s">
        <v>536</v>
      </c>
      <c r="C20" s="84" t="s">
        <v>537</v>
      </c>
      <c r="D20" s="84" t="s">
        <v>589</v>
      </c>
      <c r="E20" s="75" t="s">
        <v>594</v>
      </c>
    </row>
    <row r="21" spans="1:5" ht="47.25">
      <c r="A21" s="82">
        <v>19</v>
      </c>
      <c r="B21" s="146" t="s">
        <v>500</v>
      </c>
      <c r="C21" s="84" t="s">
        <v>704</v>
      </c>
      <c r="D21" s="84" t="s">
        <v>587</v>
      </c>
      <c r="E21" s="75" t="s">
        <v>594</v>
      </c>
    </row>
    <row r="22" spans="1:5" ht="63">
      <c r="A22" s="82">
        <v>20</v>
      </c>
      <c r="B22" s="147"/>
      <c r="C22" s="84" t="s">
        <v>703</v>
      </c>
      <c r="D22" s="84" t="s">
        <v>590</v>
      </c>
      <c r="E22" s="75" t="s">
        <v>594</v>
      </c>
    </row>
    <row r="23" spans="1:5" ht="47.25">
      <c r="A23" s="82">
        <v>21</v>
      </c>
      <c r="B23" s="83" t="s">
        <v>498</v>
      </c>
      <c r="C23" s="84" t="s">
        <v>499</v>
      </c>
      <c r="D23" s="84" t="s">
        <v>591</v>
      </c>
      <c r="E23" s="75" t="s">
        <v>702</v>
      </c>
    </row>
    <row r="24" spans="1:5" ht="47.25">
      <c r="A24" s="82">
        <v>22</v>
      </c>
      <c r="B24" s="83" t="s">
        <v>496</v>
      </c>
      <c r="C24" s="84" t="s">
        <v>497</v>
      </c>
      <c r="D24" s="84" t="s">
        <v>592</v>
      </c>
      <c r="E24" s="75" t="s">
        <v>594</v>
      </c>
    </row>
    <row r="25" spans="1:5" ht="31.5">
      <c r="A25" s="82">
        <v>23</v>
      </c>
      <c r="B25" s="83" t="s">
        <v>491</v>
      </c>
      <c r="C25" s="84" t="s">
        <v>492</v>
      </c>
      <c r="D25" s="84" t="s">
        <v>539</v>
      </c>
      <c r="E25" s="75" t="s">
        <v>594</v>
      </c>
    </row>
    <row r="26" spans="1:5" ht="63">
      <c r="A26" s="82">
        <v>24</v>
      </c>
      <c r="B26" s="83" t="s">
        <v>551</v>
      </c>
      <c r="C26" s="84" t="s">
        <v>493</v>
      </c>
      <c r="D26" s="84" t="s">
        <v>593</v>
      </c>
      <c r="E26" s="75" t="s">
        <v>594</v>
      </c>
    </row>
    <row r="27" spans="1:5" ht="47.25">
      <c r="A27" s="82">
        <v>25</v>
      </c>
      <c r="B27" s="83" t="s">
        <v>552</v>
      </c>
      <c r="C27" s="84" t="s">
        <v>494</v>
      </c>
      <c r="D27" s="84" t="s">
        <v>541</v>
      </c>
      <c r="E27" s="75" t="s">
        <v>594</v>
      </c>
    </row>
    <row r="28" spans="1:5" ht="31.5">
      <c r="A28" s="82">
        <v>26</v>
      </c>
      <c r="B28" s="102" t="s">
        <v>543</v>
      </c>
      <c r="C28" s="78"/>
      <c r="D28" s="78" t="s">
        <v>646</v>
      </c>
      <c r="E28" s="75" t="s">
        <v>594</v>
      </c>
    </row>
    <row r="29" spans="1:5" ht="31.5">
      <c r="A29" s="82">
        <v>27</v>
      </c>
      <c r="B29" s="76" t="s">
        <v>574</v>
      </c>
      <c r="C29" s="76"/>
      <c r="D29" s="78" t="s">
        <v>647</v>
      </c>
      <c r="E29" s="75" t="s">
        <v>594</v>
      </c>
    </row>
    <row r="30" spans="1:5">
      <c r="A30" s="79"/>
      <c r="B30" s="76"/>
      <c r="C30" s="76"/>
      <c r="D30" s="76"/>
    </row>
    <row r="31" spans="1:5">
      <c r="A31" s="79"/>
      <c r="B31" s="76"/>
      <c r="C31" s="76"/>
      <c r="D31" s="76"/>
    </row>
  </sheetData>
  <mergeCells count="3">
    <mergeCell ref="B5:B6"/>
    <mergeCell ref="B12:B13"/>
    <mergeCell ref="B21:B22"/>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I61"/>
  <sheetViews>
    <sheetView workbookViewId="0">
      <pane ySplit="4" topLeftCell="A8" activePane="bottomLeft" state="frozen"/>
      <selection pane="bottomLeft" activeCell="C7" sqref="C7"/>
    </sheetView>
  </sheetViews>
  <sheetFormatPr defaultRowHeight="15"/>
  <cols>
    <col min="1" max="1" width="12.5703125" style="3" customWidth="1"/>
    <col min="2" max="2" width="19.42578125" style="1" customWidth="1"/>
    <col min="3" max="3" width="49.140625" style="1" bestFit="1" customWidth="1"/>
    <col min="4" max="4" width="24" style="1" customWidth="1"/>
    <col min="5" max="5" width="59.7109375" style="1" customWidth="1"/>
    <col min="6" max="6" width="13.42578125" style="1" bestFit="1" customWidth="1"/>
    <col min="7" max="7" width="19.7109375" style="1" customWidth="1"/>
    <col min="8" max="8" width="19.42578125" style="1" customWidth="1"/>
    <col min="9" max="9" width="16.5703125" style="1" customWidth="1"/>
    <col min="10" max="16384" width="9.140625" style="1"/>
  </cols>
  <sheetData>
    <row r="1" spans="1:9" ht="31.5">
      <c r="A1" s="3" t="s">
        <v>70</v>
      </c>
      <c r="C1" s="16" t="s">
        <v>66</v>
      </c>
    </row>
    <row r="2" spans="1:9">
      <c r="A2" s="15" t="s">
        <v>116</v>
      </c>
      <c r="H2" s="1" t="s">
        <v>67</v>
      </c>
      <c r="I2" s="1" t="s">
        <v>68</v>
      </c>
    </row>
    <row r="4" spans="1:9" s="2" customFormat="1" ht="23.25" customHeight="1">
      <c r="A4" s="13" t="s">
        <v>0</v>
      </c>
      <c r="B4" s="13" t="s">
        <v>1</v>
      </c>
      <c r="C4" s="13" t="s">
        <v>2</v>
      </c>
      <c r="D4" s="13" t="s">
        <v>3</v>
      </c>
      <c r="E4" s="13" t="s">
        <v>4</v>
      </c>
      <c r="F4" s="13" t="s">
        <v>5</v>
      </c>
      <c r="G4" s="13" t="s">
        <v>6</v>
      </c>
      <c r="H4" s="13" t="s">
        <v>7</v>
      </c>
      <c r="I4" s="13" t="s">
        <v>8</v>
      </c>
    </row>
    <row r="5" spans="1:9" ht="120">
      <c r="A5" s="10" t="s">
        <v>71</v>
      </c>
      <c r="B5" s="73" t="s">
        <v>72</v>
      </c>
      <c r="C5" s="12" t="s">
        <v>73</v>
      </c>
      <c r="D5" s="12" t="s">
        <v>74</v>
      </c>
      <c r="E5" s="12" t="s">
        <v>82</v>
      </c>
      <c r="F5" s="11"/>
      <c r="G5" s="11"/>
      <c r="H5" s="11"/>
      <c r="I5" s="11"/>
    </row>
    <row r="6" spans="1:9" ht="45">
      <c r="A6" s="4" t="s">
        <v>75</v>
      </c>
      <c r="B6" s="74" t="s">
        <v>76</v>
      </c>
      <c r="C6" s="7" t="s">
        <v>77</v>
      </c>
      <c r="D6" s="7"/>
      <c r="E6" s="7" t="s">
        <v>78</v>
      </c>
      <c r="F6" s="5"/>
      <c r="G6" s="5"/>
      <c r="H6" s="5"/>
      <c r="I6" s="5"/>
    </row>
    <row r="7" spans="1:9" ht="45">
      <c r="A7" s="4" t="s">
        <v>84</v>
      </c>
      <c r="B7" s="74" t="s">
        <v>83</v>
      </c>
      <c r="C7" s="7" t="s">
        <v>80</v>
      </c>
      <c r="D7" s="7"/>
      <c r="E7" s="7" t="s">
        <v>81</v>
      </c>
      <c r="F7" s="5"/>
      <c r="G7" s="5"/>
      <c r="H7" s="5"/>
      <c r="I7" s="5"/>
    </row>
    <row r="8" spans="1:9" ht="90">
      <c r="A8" s="4" t="s">
        <v>85</v>
      </c>
      <c r="B8" s="74" t="s">
        <v>79</v>
      </c>
      <c r="C8" s="7" t="s">
        <v>86</v>
      </c>
      <c r="D8" s="7"/>
      <c r="E8" s="7" t="s">
        <v>87</v>
      </c>
      <c r="F8" s="5"/>
      <c r="G8" s="5"/>
      <c r="H8" s="5"/>
      <c r="I8" s="5"/>
    </row>
    <row r="9" spans="1:9" ht="45">
      <c r="A9" s="4" t="s">
        <v>88</v>
      </c>
      <c r="B9" s="74" t="s">
        <v>89</v>
      </c>
      <c r="C9" s="7" t="s">
        <v>96</v>
      </c>
      <c r="D9" s="7"/>
      <c r="E9" s="7" t="s">
        <v>90</v>
      </c>
      <c r="F9" s="5"/>
      <c r="G9" s="5"/>
      <c r="H9" s="5"/>
      <c r="I9" s="5"/>
    </row>
    <row r="10" spans="1:9">
      <c r="A10" s="4" t="s">
        <v>91</v>
      </c>
      <c r="B10" s="74" t="s">
        <v>92</v>
      </c>
      <c r="C10" s="7" t="s">
        <v>93</v>
      </c>
      <c r="D10" s="7"/>
      <c r="E10" s="7"/>
      <c r="F10" s="5"/>
      <c r="G10" s="5"/>
      <c r="H10" s="5"/>
      <c r="I10" s="5"/>
    </row>
    <row r="11" spans="1:9" ht="150">
      <c r="A11" s="4" t="s">
        <v>94</v>
      </c>
      <c r="B11" s="7" t="s">
        <v>95</v>
      </c>
      <c r="C11" s="7" t="s">
        <v>97</v>
      </c>
      <c r="D11" s="7"/>
      <c r="E11" s="7" t="s">
        <v>98</v>
      </c>
      <c r="F11" s="5"/>
      <c r="G11" s="5"/>
      <c r="H11" s="5"/>
      <c r="I11" s="5"/>
    </row>
    <row r="12" spans="1:9" ht="210">
      <c r="A12" s="4" t="s">
        <v>99</v>
      </c>
      <c r="B12" s="74" t="s">
        <v>100</v>
      </c>
      <c r="C12" s="7" t="s">
        <v>101</v>
      </c>
      <c r="D12" s="7"/>
      <c r="E12" s="7" t="s">
        <v>102</v>
      </c>
      <c r="F12" s="5"/>
      <c r="G12" s="5"/>
      <c r="H12" s="5"/>
      <c r="I12" s="5"/>
    </row>
    <row r="13" spans="1:9" ht="60">
      <c r="A13" s="4" t="s">
        <v>103</v>
      </c>
      <c r="B13" s="7" t="s">
        <v>104</v>
      </c>
      <c r="C13" s="7" t="s">
        <v>105</v>
      </c>
      <c r="D13" s="5"/>
      <c r="E13" s="7" t="s">
        <v>106</v>
      </c>
      <c r="F13" s="5"/>
      <c r="G13" s="5"/>
      <c r="H13" s="5"/>
      <c r="I13" s="5"/>
    </row>
    <row r="14" spans="1:9" ht="45">
      <c r="A14" s="4" t="s">
        <v>107</v>
      </c>
      <c r="B14" s="74" t="s">
        <v>109</v>
      </c>
      <c r="C14" s="7" t="s">
        <v>108</v>
      </c>
      <c r="D14" s="5"/>
      <c r="E14" s="6" t="s">
        <v>110</v>
      </c>
      <c r="F14" s="5"/>
      <c r="G14" s="5"/>
      <c r="H14" s="5"/>
      <c r="I14" s="5"/>
    </row>
    <row r="15" spans="1:9" ht="195">
      <c r="A15" s="4" t="s">
        <v>111</v>
      </c>
      <c r="B15" s="74" t="s">
        <v>114</v>
      </c>
      <c r="C15" s="7" t="s">
        <v>113</v>
      </c>
      <c r="D15" s="7" t="s">
        <v>112</v>
      </c>
      <c r="E15" s="7" t="s">
        <v>115</v>
      </c>
      <c r="F15" s="5"/>
      <c r="G15" s="5"/>
      <c r="H15" s="5"/>
      <c r="I15" s="5"/>
    </row>
    <row r="16" spans="1:9">
      <c r="A16" s="4"/>
      <c r="B16" s="7"/>
      <c r="C16" s="7"/>
      <c r="D16" s="5"/>
      <c r="E16" s="7"/>
      <c r="F16" s="5"/>
      <c r="G16" s="5"/>
      <c r="H16" s="5"/>
      <c r="I16" s="5"/>
    </row>
    <row r="17" spans="1:9">
      <c r="A17" s="4"/>
      <c r="B17" s="7"/>
      <c r="C17" s="7"/>
      <c r="D17" s="5"/>
      <c r="E17" s="7"/>
      <c r="F17" s="5"/>
      <c r="G17" s="5"/>
      <c r="H17" s="5"/>
      <c r="I17" s="5"/>
    </row>
    <row r="18" spans="1:9">
      <c r="A18" s="4"/>
      <c r="B18" s="7"/>
      <c r="C18" s="7"/>
      <c r="D18" s="5"/>
      <c r="E18" s="7"/>
      <c r="F18" s="5"/>
      <c r="G18" s="5"/>
      <c r="H18" s="5"/>
      <c r="I18" s="5"/>
    </row>
    <row r="19" spans="1:9">
      <c r="A19" s="4"/>
      <c r="B19" s="7"/>
      <c r="C19" s="7"/>
      <c r="D19" s="5"/>
      <c r="E19" s="7"/>
      <c r="F19" s="5"/>
      <c r="G19" s="5"/>
      <c r="H19" s="5"/>
      <c r="I19" s="5"/>
    </row>
    <row r="20" spans="1:9">
      <c r="A20" s="4"/>
      <c r="B20" s="7"/>
      <c r="C20" s="7"/>
      <c r="D20" s="5"/>
      <c r="E20" s="7"/>
      <c r="F20" s="5"/>
      <c r="G20" s="5"/>
      <c r="H20" s="5"/>
      <c r="I20" s="5"/>
    </row>
    <row r="21" spans="1:9">
      <c r="A21" s="4"/>
      <c r="B21" s="7"/>
      <c r="C21" s="7"/>
      <c r="D21" s="5"/>
      <c r="E21" s="7"/>
      <c r="F21" s="5"/>
      <c r="G21" s="5"/>
      <c r="H21" s="5"/>
      <c r="I21" s="5"/>
    </row>
    <row r="22" spans="1:9">
      <c r="A22" s="4"/>
      <c r="B22" s="7"/>
      <c r="C22" s="7"/>
      <c r="D22" s="5"/>
      <c r="E22" s="5"/>
      <c r="F22" s="5"/>
      <c r="G22" s="5"/>
      <c r="H22" s="5"/>
      <c r="I22" s="5"/>
    </row>
    <row r="23" spans="1:9">
      <c r="A23" s="4"/>
      <c r="B23" s="7"/>
      <c r="C23" s="7"/>
      <c r="D23" s="5"/>
      <c r="E23" s="5"/>
      <c r="F23" s="5"/>
      <c r="G23" s="5"/>
      <c r="H23" s="5"/>
      <c r="I23" s="5"/>
    </row>
    <row r="24" spans="1:9">
      <c r="A24" s="4"/>
      <c r="B24" s="7"/>
      <c r="C24" s="7"/>
      <c r="D24" s="5"/>
      <c r="E24" s="5"/>
      <c r="F24" s="5"/>
      <c r="G24" s="5"/>
      <c r="H24" s="5"/>
      <c r="I24" s="5"/>
    </row>
    <row r="25" spans="1:9">
      <c r="A25" s="4"/>
      <c r="B25" s="7"/>
      <c r="C25" s="7"/>
      <c r="D25" s="5"/>
      <c r="E25" s="5"/>
      <c r="F25" s="5"/>
      <c r="G25" s="5"/>
      <c r="H25" s="5"/>
      <c r="I25" s="5"/>
    </row>
    <row r="26" spans="1:9">
      <c r="A26" s="4"/>
      <c r="B26" s="7"/>
      <c r="C26" s="7"/>
      <c r="D26" s="5"/>
      <c r="E26" s="5"/>
      <c r="F26" s="5"/>
      <c r="G26" s="5"/>
      <c r="H26" s="5"/>
      <c r="I26" s="5"/>
    </row>
    <row r="27" spans="1:9">
      <c r="A27" s="4"/>
      <c r="B27" s="7"/>
      <c r="C27" s="7"/>
      <c r="D27" s="5"/>
      <c r="E27" s="5"/>
      <c r="F27" s="5"/>
      <c r="G27" s="5"/>
      <c r="H27" s="5"/>
      <c r="I27" s="5"/>
    </row>
    <row r="28" spans="1:9">
      <c r="A28" s="4"/>
      <c r="B28" s="7"/>
      <c r="C28" s="7"/>
      <c r="D28" s="5"/>
      <c r="E28" s="5"/>
      <c r="F28" s="5"/>
      <c r="G28" s="5"/>
      <c r="H28" s="5"/>
      <c r="I28" s="5"/>
    </row>
    <row r="29" spans="1:9">
      <c r="A29" s="4"/>
      <c r="B29" s="7"/>
      <c r="C29" s="7"/>
      <c r="D29" s="5"/>
      <c r="E29" s="5"/>
      <c r="F29" s="5"/>
      <c r="G29" s="5"/>
      <c r="H29" s="5"/>
      <c r="I29" s="5"/>
    </row>
    <row r="30" spans="1:9">
      <c r="A30" s="4"/>
      <c r="B30" s="7"/>
      <c r="C30" s="7"/>
      <c r="D30" s="5"/>
      <c r="E30" s="5"/>
      <c r="F30" s="5"/>
      <c r="G30" s="5"/>
      <c r="H30" s="5"/>
      <c r="I30" s="5"/>
    </row>
    <row r="31" spans="1:9">
      <c r="A31" s="4"/>
      <c r="B31" s="7"/>
      <c r="C31" s="7"/>
      <c r="D31" s="5"/>
      <c r="E31" s="5"/>
      <c r="F31" s="5"/>
      <c r="G31" s="5"/>
      <c r="H31" s="5"/>
      <c r="I31" s="5"/>
    </row>
    <row r="32" spans="1:9">
      <c r="A32" s="4"/>
      <c r="B32" s="7"/>
      <c r="C32" s="7"/>
      <c r="D32" s="5"/>
      <c r="E32" s="5"/>
      <c r="F32" s="5"/>
      <c r="G32" s="5"/>
      <c r="H32" s="5"/>
      <c r="I32" s="5"/>
    </row>
    <row r="33" spans="1:9">
      <c r="A33" s="4"/>
      <c r="B33" s="7"/>
      <c r="C33" s="7"/>
      <c r="D33" s="5"/>
      <c r="E33" s="5"/>
      <c r="F33" s="5"/>
      <c r="G33" s="5"/>
      <c r="H33" s="5"/>
      <c r="I33" s="5"/>
    </row>
    <row r="34" spans="1:9">
      <c r="A34" s="4"/>
      <c r="B34" s="7"/>
      <c r="C34" s="7"/>
      <c r="D34" s="5"/>
      <c r="E34" s="5"/>
      <c r="F34" s="5"/>
      <c r="G34" s="5"/>
      <c r="H34" s="5"/>
      <c r="I34" s="5"/>
    </row>
    <row r="35" spans="1:9">
      <c r="A35" s="4"/>
      <c r="B35" s="7"/>
      <c r="C35" s="7"/>
      <c r="D35" s="5"/>
      <c r="E35" s="5"/>
      <c r="F35" s="5"/>
      <c r="G35" s="5"/>
      <c r="H35" s="5"/>
      <c r="I35" s="5"/>
    </row>
    <row r="36" spans="1:9">
      <c r="A36" s="4"/>
      <c r="B36" s="7"/>
      <c r="C36" s="7"/>
      <c r="D36" s="5"/>
      <c r="E36" s="5"/>
      <c r="F36" s="5"/>
      <c r="G36" s="5"/>
      <c r="H36" s="5"/>
      <c r="I36" s="5"/>
    </row>
    <row r="37" spans="1:9">
      <c r="A37" s="4"/>
      <c r="B37" s="7"/>
      <c r="C37" s="7"/>
      <c r="D37" s="5"/>
      <c r="E37" s="5"/>
      <c r="F37" s="5"/>
      <c r="G37" s="5"/>
      <c r="H37" s="5"/>
      <c r="I37" s="5"/>
    </row>
    <row r="38" spans="1:9">
      <c r="A38" s="4"/>
      <c r="B38" s="7"/>
      <c r="C38" s="7"/>
      <c r="D38" s="5"/>
      <c r="E38" s="5"/>
      <c r="F38" s="5"/>
      <c r="G38" s="5"/>
      <c r="H38" s="5"/>
      <c r="I38" s="5"/>
    </row>
    <row r="39" spans="1:9">
      <c r="A39" s="4"/>
      <c r="B39" s="7"/>
      <c r="C39" s="7"/>
      <c r="D39" s="5"/>
      <c r="E39" s="5"/>
      <c r="F39" s="5"/>
      <c r="G39" s="5"/>
      <c r="H39" s="5"/>
      <c r="I39" s="5"/>
    </row>
    <row r="40" spans="1:9">
      <c r="A40" s="4"/>
      <c r="B40" s="7"/>
      <c r="C40" s="7"/>
      <c r="D40" s="5"/>
      <c r="E40" s="5"/>
      <c r="F40" s="5"/>
      <c r="G40" s="5"/>
      <c r="H40" s="5"/>
      <c r="I40" s="5"/>
    </row>
    <row r="41" spans="1:9">
      <c r="A41" s="4"/>
      <c r="B41" s="7"/>
      <c r="C41" s="7"/>
      <c r="D41" s="5"/>
      <c r="E41" s="5"/>
      <c r="F41" s="5"/>
      <c r="G41" s="5"/>
      <c r="H41" s="5"/>
      <c r="I41" s="5"/>
    </row>
    <row r="42" spans="1:9">
      <c r="A42" s="4"/>
      <c r="B42" s="7"/>
      <c r="C42" s="7"/>
      <c r="D42" s="5"/>
      <c r="E42" s="5"/>
      <c r="F42" s="5"/>
      <c r="G42" s="5"/>
      <c r="H42" s="5"/>
      <c r="I42" s="5"/>
    </row>
    <row r="43" spans="1:9">
      <c r="A43" s="4"/>
      <c r="B43" s="7"/>
      <c r="C43" s="7"/>
      <c r="D43" s="5"/>
      <c r="E43" s="5"/>
      <c r="F43" s="5"/>
      <c r="G43" s="5"/>
      <c r="H43" s="5"/>
      <c r="I43" s="5"/>
    </row>
    <row r="44" spans="1:9">
      <c r="A44" s="4"/>
      <c r="B44" s="7"/>
      <c r="C44" s="7"/>
      <c r="D44" s="5"/>
      <c r="E44" s="5"/>
      <c r="F44" s="5"/>
      <c r="G44" s="5"/>
      <c r="H44" s="5"/>
      <c r="I44" s="5"/>
    </row>
    <row r="45" spans="1:9">
      <c r="A45" s="4"/>
      <c r="B45" s="7"/>
      <c r="C45" s="7"/>
      <c r="D45" s="5"/>
      <c r="E45" s="5"/>
      <c r="F45" s="5"/>
      <c r="G45" s="5"/>
      <c r="H45" s="5"/>
      <c r="I45" s="5"/>
    </row>
    <row r="46" spans="1:9">
      <c r="A46" s="4"/>
      <c r="B46" s="7"/>
      <c r="C46" s="7"/>
      <c r="D46" s="5"/>
      <c r="E46" s="5"/>
      <c r="F46" s="5"/>
      <c r="G46" s="5"/>
      <c r="H46" s="5"/>
      <c r="I46" s="5"/>
    </row>
    <row r="47" spans="1:9">
      <c r="A47" s="4"/>
      <c r="B47" s="7"/>
      <c r="C47" s="7"/>
      <c r="D47" s="5"/>
      <c r="E47" s="5"/>
      <c r="F47" s="5"/>
      <c r="G47" s="5"/>
      <c r="H47" s="5"/>
      <c r="I47" s="5"/>
    </row>
    <row r="48" spans="1:9">
      <c r="A48" s="4"/>
      <c r="B48" s="7"/>
      <c r="C48" s="7"/>
      <c r="D48" s="5"/>
      <c r="E48" s="5"/>
      <c r="F48" s="5"/>
      <c r="G48" s="5"/>
      <c r="H48" s="5"/>
      <c r="I48" s="5"/>
    </row>
    <row r="49" spans="1:9">
      <c r="A49" s="4"/>
      <c r="B49" s="7"/>
      <c r="C49" s="7"/>
      <c r="D49" s="5"/>
      <c r="E49" s="5"/>
      <c r="F49" s="5"/>
      <c r="G49" s="5"/>
      <c r="H49" s="5"/>
      <c r="I49" s="5"/>
    </row>
    <row r="50" spans="1:9">
      <c r="A50" s="4"/>
      <c r="B50" s="7"/>
      <c r="C50" s="7"/>
      <c r="D50" s="5"/>
      <c r="E50" s="5"/>
      <c r="F50" s="5"/>
      <c r="G50" s="5"/>
      <c r="H50" s="5"/>
      <c r="I50" s="5"/>
    </row>
    <row r="51" spans="1:9">
      <c r="A51" s="4"/>
      <c r="B51" s="7"/>
      <c r="C51" s="7"/>
      <c r="D51" s="5"/>
      <c r="E51" s="5"/>
      <c r="F51" s="5"/>
      <c r="G51" s="5"/>
      <c r="H51" s="5"/>
      <c r="I51" s="5"/>
    </row>
    <row r="52" spans="1:9">
      <c r="A52" s="4"/>
      <c r="B52" s="7"/>
      <c r="C52" s="7"/>
      <c r="D52" s="5"/>
      <c r="E52" s="5"/>
      <c r="F52" s="5"/>
      <c r="G52" s="5"/>
      <c r="H52" s="5"/>
      <c r="I52" s="5"/>
    </row>
    <row r="53" spans="1:9">
      <c r="A53" s="4"/>
      <c r="B53" s="7"/>
      <c r="C53" s="7"/>
      <c r="D53" s="5"/>
      <c r="E53" s="5"/>
      <c r="F53" s="5"/>
      <c r="G53" s="5"/>
      <c r="H53" s="5"/>
      <c r="I53" s="5"/>
    </row>
    <row r="54" spans="1:9">
      <c r="A54" s="4"/>
      <c r="B54" s="7"/>
      <c r="C54" s="7"/>
      <c r="D54" s="5"/>
      <c r="E54" s="5"/>
      <c r="F54" s="5"/>
      <c r="G54" s="5"/>
      <c r="H54" s="5"/>
      <c r="I54" s="5"/>
    </row>
    <row r="55" spans="1:9">
      <c r="A55" s="4"/>
      <c r="B55" s="7"/>
      <c r="C55" s="7"/>
      <c r="D55" s="5"/>
      <c r="E55" s="5"/>
      <c r="F55" s="5"/>
      <c r="G55" s="5"/>
      <c r="H55" s="5"/>
      <c r="I55" s="5"/>
    </row>
    <row r="56" spans="1:9">
      <c r="A56" s="4"/>
      <c r="B56" s="7"/>
      <c r="C56" s="7"/>
      <c r="D56" s="5"/>
      <c r="E56" s="5"/>
      <c r="F56" s="5"/>
      <c r="G56" s="5"/>
      <c r="H56" s="5"/>
      <c r="I56" s="5"/>
    </row>
    <row r="57" spans="1:9">
      <c r="A57" s="4"/>
      <c r="B57" s="7"/>
      <c r="C57" s="7"/>
      <c r="D57" s="5"/>
      <c r="E57" s="5"/>
      <c r="F57" s="5"/>
      <c r="G57" s="5"/>
      <c r="H57" s="5"/>
      <c r="I57" s="5"/>
    </row>
    <row r="58" spans="1:9">
      <c r="A58" s="4"/>
      <c r="B58" s="7"/>
      <c r="C58" s="7"/>
      <c r="D58" s="5"/>
      <c r="E58" s="5"/>
      <c r="F58" s="5"/>
      <c r="G58" s="5"/>
      <c r="H58" s="5"/>
      <c r="I58" s="5"/>
    </row>
    <row r="59" spans="1:9">
      <c r="A59" s="4"/>
      <c r="B59" s="7"/>
      <c r="C59" s="7"/>
      <c r="D59" s="5"/>
      <c r="E59" s="5"/>
      <c r="F59" s="5"/>
      <c r="G59" s="5"/>
      <c r="H59" s="5"/>
      <c r="I59" s="5"/>
    </row>
    <row r="60" spans="1:9">
      <c r="A60" s="4"/>
      <c r="B60" s="7"/>
      <c r="C60" s="7"/>
      <c r="D60" s="5"/>
      <c r="E60" s="5"/>
      <c r="F60" s="5"/>
      <c r="G60" s="5"/>
      <c r="H60" s="5"/>
      <c r="I60" s="5"/>
    </row>
    <row r="61" spans="1:9">
      <c r="A61" s="8"/>
      <c r="B61" s="14"/>
      <c r="C61" s="14"/>
      <c r="D61" s="9"/>
      <c r="E61" s="9"/>
      <c r="F61" s="9"/>
      <c r="G61" s="9"/>
      <c r="H61" s="9"/>
      <c r="I61" s="9"/>
    </row>
  </sheetData>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dimension ref="A1:I61"/>
  <sheetViews>
    <sheetView zoomScale="85" zoomScaleNormal="85" workbookViewId="0">
      <pane ySplit="4" topLeftCell="A8" activePane="bottomLeft" state="frozen"/>
      <selection pane="bottomLeft" activeCell="B10" sqref="B10"/>
    </sheetView>
  </sheetViews>
  <sheetFormatPr defaultRowHeight="15"/>
  <cols>
    <col min="1" max="1" width="19.7109375" style="26" customWidth="1"/>
    <col min="2" max="2" width="14.28515625" style="27" customWidth="1"/>
    <col min="3" max="3" width="49.85546875" style="27" customWidth="1"/>
    <col min="4" max="4" width="42.7109375" style="27" customWidth="1"/>
    <col min="5" max="5" width="64.42578125" style="27" customWidth="1"/>
    <col min="6" max="6" width="20.85546875" style="27" customWidth="1"/>
    <col min="7" max="7" width="19.7109375" style="27" customWidth="1"/>
    <col min="8" max="8" width="19.42578125" style="27" customWidth="1"/>
    <col min="9" max="9" width="16.5703125" style="27" customWidth="1"/>
    <col min="10" max="16384" width="9.140625" style="27"/>
  </cols>
  <sheetData>
    <row r="1" spans="1:9" ht="30.75">
      <c r="A1" s="26" t="s">
        <v>70</v>
      </c>
      <c r="C1" s="148" t="s">
        <v>66</v>
      </c>
      <c r="D1" s="148"/>
      <c r="E1" s="148"/>
      <c r="F1" s="148"/>
    </row>
    <row r="2" spans="1:9" ht="28.5">
      <c r="A2" s="28" t="s">
        <v>69</v>
      </c>
      <c r="H2" s="27" t="s">
        <v>67</v>
      </c>
      <c r="I2" s="27" t="s">
        <v>68</v>
      </c>
    </row>
    <row r="4" spans="1:9" s="30" customFormat="1">
      <c r="A4" s="29" t="s">
        <v>0</v>
      </c>
      <c r="B4" s="29" t="s">
        <v>1</v>
      </c>
      <c r="C4" s="29" t="s">
        <v>2</v>
      </c>
      <c r="D4" s="29" t="s">
        <v>3</v>
      </c>
      <c r="E4" s="29" t="s">
        <v>4</v>
      </c>
      <c r="F4" s="29" t="s">
        <v>5</v>
      </c>
      <c r="G4" s="29" t="s">
        <v>6</v>
      </c>
      <c r="H4" s="29" t="s">
        <v>7</v>
      </c>
      <c r="I4" s="29" t="s">
        <v>8</v>
      </c>
    </row>
    <row r="5" spans="1:9" ht="105">
      <c r="A5" s="66" t="s">
        <v>18</v>
      </c>
      <c r="B5" s="31" t="s">
        <v>9</v>
      </c>
      <c r="C5" s="32" t="s">
        <v>11</v>
      </c>
      <c r="D5" s="31" t="s">
        <v>127</v>
      </c>
      <c r="E5" s="31" t="s">
        <v>13</v>
      </c>
      <c r="F5" s="31"/>
      <c r="G5" s="31"/>
      <c r="H5" s="31"/>
      <c r="I5" s="31"/>
    </row>
    <row r="6" spans="1:9" ht="57" customHeight="1">
      <c r="A6" s="68" t="s">
        <v>19</v>
      </c>
      <c r="B6" s="34" t="s">
        <v>10</v>
      </c>
      <c r="C6" s="35" t="s">
        <v>12</v>
      </c>
      <c r="D6" s="34" t="s">
        <v>128</v>
      </c>
      <c r="E6" s="34" t="s">
        <v>14</v>
      </c>
      <c r="F6" s="34"/>
      <c r="G6" s="34"/>
      <c r="H6" s="34"/>
      <c r="I6" s="34"/>
    </row>
    <row r="7" spans="1:9" ht="75">
      <c r="A7" s="68" t="s">
        <v>20</v>
      </c>
      <c r="B7" s="34" t="s">
        <v>15</v>
      </c>
      <c r="C7" s="35" t="s">
        <v>16</v>
      </c>
      <c r="D7" s="34" t="s">
        <v>129</v>
      </c>
      <c r="E7" s="34" t="s">
        <v>17</v>
      </c>
      <c r="F7" s="34"/>
      <c r="G7" s="34"/>
      <c r="H7" s="34"/>
      <c r="I7" s="34"/>
    </row>
    <row r="8" spans="1:9" ht="75">
      <c r="A8" s="68" t="s">
        <v>21</v>
      </c>
      <c r="B8" s="34" t="s">
        <v>22</v>
      </c>
      <c r="C8" s="35" t="s">
        <v>23</v>
      </c>
      <c r="D8" s="34" t="s">
        <v>130</v>
      </c>
      <c r="E8" s="34" t="s">
        <v>26</v>
      </c>
      <c r="F8" s="34"/>
      <c r="G8" s="34"/>
      <c r="H8" s="34"/>
      <c r="I8" s="34"/>
    </row>
    <row r="9" spans="1:9" ht="90">
      <c r="A9" s="68" t="s">
        <v>24</v>
      </c>
      <c r="B9" s="34" t="s">
        <v>25</v>
      </c>
      <c r="C9" s="35" t="s">
        <v>27</v>
      </c>
      <c r="D9" s="34" t="s">
        <v>131</v>
      </c>
      <c r="E9" s="34" t="s">
        <v>132</v>
      </c>
      <c r="F9" s="34"/>
      <c r="G9" s="34"/>
      <c r="H9" s="34"/>
      <c r="I9" s="34"/>
    </row>
    <row r="10" spans="1:9" ht="150">
      <c r="A10" s="68" t="s">
        <v>28</v>
      </c>
      <c r="B10" s="81" t="s">
        <v>29</v>
      </c>
      <c r="C10" s="35" t="s">
        <v>30</v>
      </c>
      <c r="D10" s="34" t="s">
        <v>133</v>
      </c>
      <c r="E10" s="34" t="s">
        <v>134</v>
      </c>
      <c r="F10" s="34"/>
      <c r="G10" s="34"/>
      <c r="H10" s="34"/>
      <c r="I10" s="34"/>
    </row>
    <row r="11" spans="1:9" ht="105">
      <c r="A11" s="68" t="s">
        <v>31</v>
      </c>
      <c r="B11" s="69" t="s">
        <v>32</v>
      </c>
      <c r="C11" s="35" t="s">
        <v>135</v>
      </c>
      <c r="D11" s="34" t="s">
        <v>136</v>
      </c>
      <c r="E11" s="34" t="s">
        <v>137</v>
      </c>
      <c r="F11" s="34"/>
      <c r="G11" s="34"/>
      <c r="H11" s="34"/>
      <c r="I11" s="34"/>
    </row>
    <row r="12" spans="1:9" ht="150">
      <c r="A12" s="68" t="s">
        <v>33</v>
      </c>
      <c r="B12" s="69" t="s">
        <v>34</v>
      </c>
      <c r="C12" s="35" t="s">
        <v>35</v>
      </c>
      <c r="D12" s="34" t="s">
        <v>138</v>
      </c>
      <c r="E12" s="34" t="s">
        <v>139</v>
      </c>
      <c r="F12" s="34"/>
      <c r="G12" s="34"/>
      <c r="H12" s="34"/>
      <c r="I12" s="34"/>
    </row>
    <row r="13" spans="1:9" ht="60">
      <c r="A13" s="68" t="s">
        <v>36</v>
      </c>
      <c r="B13" s="69" t="s">
        <v>37</v>
      </c>
      <c r="C13" s="34" t="s">
        <v>38</v>
      </c>
      <c r="D13" s="34"/>
      <c r="E13" s="34" t="s">
        <v>39</v>
      </c>
      <c r="F13" s="34"/>
      <c r="G13" s="34"/>
      <c r="H13" s="34"/>
      <c r="I13" s="34"/>
    </row>
    <row r="14" spans="1:9" ht="75">
      <c r="A14" s="68" t="s">
        <v>40</v>
      </c>
      <c r="B14" s="69" t="s">
        <v>41</v>
      </c>
      <c r="C14" s="34" t="s">
        <v>42</v>
      </c>
      <c r="D14" s="34"/>
      <c r="E14" s="34" t="s">
        <v>140</v>
      </c>
      <c r="F14" s="34"/>
      <c r="G14" s="34"/>
      <c r="H14" s="34"/>
      <c r="I14" s="34"/>
    </row>
    <row r="15" spans="1:9" ht="75">
      <c r="A15" s="68" t="s">
        <v>43</v>
      </c>
      <c r="B15" s="69" t="s">
        <v>44</v>
      </c>
      <c r="C15" s="34" t="s">
        <v>45</v>
      </c>
      <c r="D15" s="34"/>
      <c r="E15" s="34" t="s">
        <v>39</v>
      </c>
      <c r="F15" s="34"/>
      <c r="G15" s="34"/>
      <c r="H15" s="34"/>
      <c r="I15" s="34"/>
    </row>
    <row r="16" spans="1:9" ht="90">
      <c r="A16" s="68" t="s">
        <v>46</v>
      </c>
      <c r="B16" s="69" t="s">
        <v>47</v>
      </c>
      <c r="C16" s="34" t="s">
        <v>48</v>
      </c>
      <c r="D16" s="34"/>
      <c r="E16" s="34" t="s">
        <v>141</v>
      </c>
      <c r="F16" s="34"/>
      <c r="G16" s="34"/>
      <c r="H16" s="34"/>
      <c r="I16" s="34"/>
    </row>
    <row r="17" spans="1:9" ht="120">
      <c r="A17" s="68" t="s">
        <v>49</v>
      </c>
      <c r="B17" s="69" t="s">
        <v>50</v>
      </c>
      <c r="C17" s="34" t="s">
        <v>51</v>
      </c>
      <c r="D17" s="34"/>
      <c r="E17" s="34" t="s">
        <v>141</v>
      </c>
      <c r="F17" s="34"/>
      <c r="G17" s="34"/>
      <c r="H17" s="34"/>
      <c r="I17" s="34"/>
    </row>
    <row r="18" spans="1:9" ht="90">
      <c r="A18" s="68" t="s">
        <v>52</v>
      </c>
      <c r="B18" s="69" t="s">
        <v>53</v>
      </c>
      <c r="C18" s="34" t="s">
        <v>54</v>
      </c>
      <c r="D18" s="34"/>
      <c r="E18" s="34" t="s">
        <v>55</v>
      </c>
      <c r="F18" s="34"/>
      <c r="G18" s="34"/>
      <c r="H18" s="34"/>
      <c r="I18" s="34"/>
    </row>
    <row r="19" spans="1:9" ht="60">
      <c r="A19" s="68" t="s">
        <v>56</v>
      </c>
      <c r="B19" s="69" t="s">
        <v>57</v>
      </c>
      <c r="C19" s="34" t="s">
        <v>58</v>
      </c>
      <c r="D19" s="34"/>
      <c r="E19" s="34" t="s">
        <v>59</v>
      </c>
      <c r="F19" s="34"/>
      <c r="G19" s="34"/>
      <c r="H19" s="34"/>
      <c r="I19" s="34"/>
    </row>
    <row r="20" spans="1:9" ht="90">
      <c r="A20" s="68" t="s">
        <v>60</v>
      </c>
      <c r="B20" s="69" t="s">
        <v>61</v>
      </c>
      <c r="C20" s="34" t="s">
        <v>62</v>
      </c>
      <c r="D20" s="34"/>
      <c r="E20" s="34" t="s">
        <v>142</v>
      </c>
      <c r="F20" s="34"/>
      <c r="G20" s="34"/>
      <c r="H20" s="34"/>
      <c r="I20" s="34"/>
    </row>
    <row r="21" spans="1:9" ht="105">
      <c r="A21" s="68" t="s">
        <v>63</v>
      </c>
      <c r="B21" s="69" t="s">
        <v>64</v>
      </c>
      <c r="C21" s="34" t="s">
        <v>143</v>
      </c>
      <c r="D21" s="34"/>
      <c r="E21" s="34" t="s">
        <v>65</v>
      </c>
      <c r="F21" s="34"/>
      <c r="G21" s="34"/>
      <c r="H21" s="34"/>
      <c r="I21" s="34"/>
    </row>
    <row r="22" spans="1:9">
      <c r="A22" s="33"/>
      <c r="B22" s="34"/>
      <c r="C22" s="34"/>
      <c r="D22" s="34"/>
      <c r="E22" s="34"/>
      <c r="F22" s="34"/>
      <c r="G22" s="34"/>
      <c r="H22" s="34"/>
      <c r="I22" s="34"/>
    </row>
    <row r="23" spans="1:9">
      <c r="A23" s="33"/>
      <c r="B23" s="34"/>
      <c r="C23" s="34"/>
      <c r="D23" s="34"/>
      <c r="E23" s="34"/>
      <c r="F23" s="34"/>
      <c r="G23" s="34"/>
      <c r="H23" s="34"/>
      <c r="I23" s="34"/>
    </row>
    <row r="24" spans="1:9">
      <c r="A24" s="33"/>
      <c r="B24" s="34"/>
      <c r="C24" s="34"/>
      <c r="D24" s="34"/>
      <c r="E24" s="34"/>
      <c r="F24" s="34"/>
      <c r="G24" s="34"/>
      <c r="H24" s="34"/>
      <c r="I24" s="34"/>
    </row>
    <row r="25" spans="1:9">
      <c r="A25" s="33"/>
      <c r="B25" s="34"/>
      <c r="C25" s="34"/>
      <c r="D25" s="34"/>
      <c r="E25" s="34"/>
      <c r="F25" s="34"/>
      <c r="G25" s="34"/>
      <c r="H25" s="34"/>
      <c r="I25" s="34"/>
    </row>
    <row r="26" spans="1:9">
      <c r="A26" s="33"/>
      <c r="B26" s="34"/>
      <c r="C26" s="34"/>
      <c r="D26" s="34"/>
      <c r="E26" s="34"/>
      <c r="F26" s="34"/>
      <c r="G26" s="34"/>
      <c r="H26" s="34"/>
      <c r="I26" s="34"/>
    </row>
    <row r="27" spans="1:9">
      <c r="A27" s="33"/>
      <c r="B27" s="34"/>
      <c r="C27" s="34"/>
      <c r="D27" s="34"/>
      <c r="E27" s="34"/>
      <c r="F27" s="34"/>
      <c r="G27" s="34"/>
      <c r="H27" s="34"/>
      <c r="I27" s="34"/>
    </row>
    <row r="28" spans="1:9">
      <c r="A28" s="33"/>
      <c r="B28" s="34"/>
      <c r="C28" s="34"/>
      <c r="D28" s="34"/>
      <c r="E28" s="34"/>
      <c r="F28" s="34"/>
      <c r="G28" s="34"/>
      <c r="H28" s="34"/>
      <c r="I28" s="34"/>
    </row>
    <row r="29" spans="1:9">
      <c r="A29" s="33"/>
      <c r="B29" s="34"/>
      <c r="C29" s="34"/>
      <c r="D29" s="34"/>
      <c r="E29" s="34"/>
      <c r="F29" s="34"/>
      <c r="G29" s="34"/>
      <c r="H29" s="34"/>
      <c r="I29" s="34"/>
    </row>
    <row r="30" spans="1:9">
      <c r="A30" s="33"/>
      <c r="B30" s="34"/>
      <c r="C30" s="34"/>
      <c r="D30" s="34"/>
      <c r="E30" s="34"/>
      <c r="F30" s="34"/>
      <c r="G30" s="34"/>
      <c r="H30" s="34"/>
      <c r="I30" s="34"/>
    </row>
    <row r="31" spans="1:9">
      <c r="A31" s="33"/>
      <c r="B31" s="34"/>
      <c r="C31" s="34"/>
      <c r="D31" s="34"/>
      <c r="E31" s="34"/>
      <c r="F31" s="34"/>
      <c r="G31" s="34"/>
      <c r="H31" s="34"/>
      <c r="I31" s="34"/>
    </row>
    <row r="32" spans="1:9">
      <c r="A32" s="33"/>
      <c r="B32" s="34"/>
      <c r="C32" s="34"/>
      <c r="D32" s="34"/>
      <c r="E32" s="34"/>
      <c r="F32" s="34"/>
      <c r="G32" s="34"/>
      <c r="H32" s="34"/>
      <c r="I32" s="34"/>
    </row>
    <row r="33" spans="1:9">
      <c r="A33" s="33"/>
      <c r="B33" s="34"/>
      <c r="C33" s="34"/>
      <c r="D33" s="34"/>
      <c r="E33" s="34"/>
      <c r="F33" s="34"/>
      <c r="G33" s="34"/>
      <c r="H33" s="34"/>
      <c r="I33" s="34"/>
    </row>
    <row r="34" spans="1:9">
      <c r="A34" s="33"/>
      <c r="B34" s="34"/>
      <c r="C34" s="34"/>
      <c r="D34" s="34"/>
      <c r="E34" s="34"/>
      <c r="F34" s="34"/>
      <c r="G34" s="34"/>
      <c r="H34" s="34"/>
      <c r="I34" s="34"/>
    </row>
    <row r="35" spans="1:9">
      <c r="A35" s="33"/>
      <c r="B35" s="34"/>
      <c r="C35" s="34"/>
      <c r="D35" s="34"/>
      <c r="E35" s="34"/>
      <c r="F35" s="34"/>
      <c r="G35" s="34"/>
      <c r="H35" s="34"/>
      <c r="I35" s="34"/>
    </row>
    <row r="36" spans="1:9">
      <c r="A36" s="33"/>
      <c r="B36" s="34"/>
      <c r="C36" s="34"/>
      <c r="D36" s="34"/>
      <c r="E36" s="34"/>
      <c r="F36" s="34"/>
      <c r="G36" s="34"/>
      <c r="H36" s="34"/>
      <c r="I36" s="34"/>
    </row>
    <row r="37" spans="1:9">
      <c r="A37" s="33"/>
      <c r="B37" s="34"/>
      <c r="C37" s="34"/>
      <c r="D37" s="34"/>
      <c r="E37" s="34"/>
      <c r="F37" s="34"/>
      <c r="G37" s="34"/>
      <c r="H37" s="34"/>
      <c r="I37" s="34"/>
    </row>
    <row r="38" spans="1:9">
      <c r="A38" s="33"/>
      <c r="B38" s="34"/>
      <c r="C38" s="34"/>
      <c r="D38" s="34"/>
      <c r="E38" s="34"/>
      <c r="F38" s="34"/>
      <c r="G38" s="34"/>
      <c r="H38" s="34"/>
      <c r="I38" s="34"/>
    </row>
    <row r="39" spans="1:9">
      <c r="A39" s="33"/>
      <c r="B39" s="34"/>
      <c r="C39" s="34"/>
      <c r="D39" s="34"/>
      <c r="E39" s="34"/>
      <c r="F39" s="34"/>
      <c r="G39" s="34"/>
      <c r="H39" s="34"/>
      <c r="I39" s="34"/>
    </row>
    <row r="40" spans="1:9">
      <c r="A40" s="33"/>
      <c r="B40" s="34"/>
      <c r="C40" s="34"/>
      <c r="D40" s="34"/>
      <c r="E40" s="34"/>
      <c r="F40" s="34"/>
      <c r="G40" s="34"/>
      <c r="H40" s="34"/>
      <c r="I40" s="34"/>
    </row>
    <row r="41" spans="1:9">
      <c r="A41" s="33"/>
      <c r="B41" s="34"/>
      <c r="C41" s="34"/>
      <c r="D41" s="34"/>
      <c r="E41" s="34"/>
      <c r="F41" s="34"/>
      <c r="G41" s="34"/>
      <c r="H41" s="34"/>
      <c r="I41" s="34"/>
    </row>
    <row r="42" spans="1:9">
      <c r="A42" s="33"/>
      <c r="B42" s="34"/>
      <c r="C42" s="34"/>
      <c r="D42" s="34"/>
      <c r="E42" s="34"/>
      <c r="F42" s="34"/>
      <c r="G42" s="34"/>
      <c r="H42" s="34"/>
      <c r="I42" s="34"/>
    </row>
    <row r="43" spans="1:9">
      <c r="A43" s="33"/>
      <c r="B43" s="34"/>
      <c r="C43" s="34"/>
      <c r="D43" s="34"/>
      <c r="E43" s="34"/>
      <c r="F43" s="34"/>
      <c r="G43" s="34"/>
      <c r="H43" s="34"/>
      <c r="I43" s="34"/>
    </row>
    <row r="44" spans="1:9">
      <c r="A44" s="33"/>
      <c r="B44" s="34"/>
      <c r="C44" s="34"/>
      <c r="D44" s="34"/>
      <c r="E44" s="34"/>
      <c r="F44" s="34"/>
      <c r="G44" s="34"/>
      <c r="H44" s="34"/>
      <c r="I44" s="34"/>
    </row>
    <row r="45" spans="1:9">
      <c r="A45" s="33"/>
      <c r="B45" s="34"/>
      <c r="C45" s="34"/>
      <c r="D45" s="34"/>
      <c r="E45" s="34"/>
      <c r="F45" s="34"/>
      <c r="G45" s="34"/>
      <c r="H45" s="34"/>
      <c r="I45" s="34"/>
    </row>
    <row r="46" spans="1:9">
      <c r="A46" s="33"/>
      <c r="B46" s="34"/>
      <c r="C46" s="34"/>
      <c r="D46" s="34"/>
      <c r="E46" s="34"/>
      <c r="F46" s="34"/>
      <c r="G46" s="34"/>
      <c r="H46" s="34"/>
      <c r="I46" s="34"/>
    </row>
    <row r="47" spans="1:9">
      <c r="A47" s="33"/>
      <c r="B47" s="34"/>
      <c r="C47" s="34"/>
      <c r="D47" s="34"/>
      <c r="E47" s="34"/>
      <c r="F47" s="34"/>
      <c r="G47" s="34"/>
      <c r="H47" s="34"/>
      <c r="I47" s="34"/>
    </row>
    <row r="48" spans="1:9">
      <c r="A48" s="33"/>
      <c r="B48" s="34"/>
      <c r="C48" s="34"/>
      <c r="D48" s="34"/>
      <c r="E48" s="34"/>
      <c r="F48" s="34"/>
      <c r="G48" s="34"/>
      <c r="H48" s="34"/>
      <c r="I48" s="34"/>
    </row>
    <row r="49" spans="1:9">
      <c r="A49" s="33"/>
      <c r="B49" s="34"/>
      <c r="C49" s="34"/>
      <c r="D49" s="34"/>
      <c r="E49" s="34"/>
      <c r="F49" s="34"/>
      <c r="G49" s="34"/>
      <c r="H49" s="34"/>
      <c r="I49" s="34"/>
    </row>
    <row r="50" spans="1:9">
      <c r="A50" s="33"/>
      <c r="B50" s="34"/>
      <c r="C50" s="34"/>
      <c r="D50" s="34"/>
      <c r="E50" s="34"/>
      <c r="F50" s="34"/>
      <c r="G50" s="34"/>
      <c r="H50" s="34"/>
      <c r="I50" s="34"/>
    </row>
    <row r="51" spans="1:9">
      <c r="A51" s="33"/>
      <c r="B51" s="34"/>
      <c r="C51" s="34"/>
      <c r="D51" s="34"/>
      <c r="E51" s="34"/>
      <c r="F51" s="34"/>
      <c r="G51" s="34"/>
      <c r="H51" s="34"/>
      <c r="I51" s="34"/>
    </row>
    <row r="52" spans="1:9">
      <c r="A52" s="33"/>
      <c r="B52" s="34"/>
      <c r="C52" s="34"/>
      <c r="D52" s="34"/>
      <c r="E52" s="34"/>
      <c r="F52" s="34"/>
      <c r="G52" s="34"/>
      <c r="H52" s="34"/>
      <c r="I52" s="34"/>
    </row>
    <row r="53" spans="1:9">
      <c r="A53" s="33"/>
      <c r="B53" s="34"/>
      <c r="C53" s="34"/>
      <c r="D53" s="34"/>
      <c r="E53" s="34"/>
      <c r="F53" s="34"/>
      <c r="G53" s="34"/>
      <c r="H53" s="34"/>
      <c r="I53" s="34"/>
    </row>
    <row r="54" spans="1:9">
      <c r="A54" s="33"/>
      <c r="B54" s="34"/>
      <c r="C54" s="34"/>
      <c r="D54" s="34"/>
      <c r="E54" s="34"/>
      <c r="F54" s="34"/>
      <c r="G54" s="34"/>
      <c r="H54" s="34"/>
      <c r="I54" s="34"/>
    </row>
    <row r="55" spans="1:9">
      <c r="A55" s="33"/>
      <c r="B55" s="34"/>
      <c r="C55" s="34"/>
      <c r="D55" s="34"/>
      <c r="E55" s="34"/>
      <c r="F55" s="34"/>
      <c r="G55" s="34"/>
      <c r="H55" s="34"/>
      <c r="I55" s="34"/>
    </row>
    <row r="56" spans="1:9">
      <c r="A56" s="33"/>
      <c r="B56" s="34"/>
      <c r="C56" s="34"/>
      <c r="D56" s="34"/>
      <c r="E56" s="34"/>
      <c r="F56" s="34"/>
      <c r="G56" s="34"/>
      <c r="H56" s="34"/>
      <c r="I56" s="34"/>
    </row>
    <row r="57" spans="1:9">
      <c r="A57" s="33"/>
      <c r="B57" s="34"/>
      <c r="C57" s="34"/>
      <c r="D57" s="34"/>
      <c r="E57" s="34"/>
      <c r="F57" s="34"/>
      <c r="G57" s="34"/>
      <c r="H57" s="34"/>
      <c r="I57" s="34"/>
    </row>
    <row r="58" spans="1:9">
      <c r="A58" s="33"/>
      <c r="B58" s="34"/>
      <c r="C58" s="34"/>
      <c r="D58" s="34"/>
      <c r="E58" s="34"/>
      <c r="F58" s="34"/>
      <c r="G58" s="34"/>
      <c r="H58" s="34"/>
      <c r="I58" s="34"/>
    </row>
    <row r="59" spans="1:9">
      <c r="A59" s="33"/>
      <c r="B59" s="34"/>
      <c r="C59" s="34"/>
      <c r="D59" s="34"/>
      <c r="E59" s="34"/>
      <c r="F59" s="34"/>
      <c r="G59" s="34"/>
      <c r="H59" s="34"/>
      <c r="I59" s="34"/>
    </row>
    <row r="60" spans="1:9">
      <c r="A60" s="33"/>
      <c r="B60" s="34"/>
      <c r="C60" s="34"/>
      <c r="D60" s="34"/>
      <c r="E60" s="34"/>
      <c r="F60" s="34"/>
      <c r="G60" s="34"/>
      <c r="H60" s="34"/>
      <c r="I60" s="34"/>
    </row>
    <row r="61" spans="1:9">
      <c r="A61" s="36"/>
      <c r="B61" s="37"/>
      <c r="C61" s="37"/>
      <c r="D61" s="37"/>
      <c r="E61" s="37"/>
      <c r="F61" s="37"/>
      <c r="G61" s="37"/>
      <c r="H61" s="37"/>
      <c r="I61" s="37"/>
    </row>
  </sheetData>
  <mergeCells count="1">
    <mergeCell ref="C1:F1"/>
  </mergeCells>
  <pageMargins left="0.7" right="0.7" top="0.75" bottom="0.75" header="0.3" footer="0.3"/>
  <pageSetup orientation="portrait" horizontalDpi="300" verticalDpi="0" r:id="rId1"/>
</worksheet>
</file>

<file path=xl/worksheets/sheet7.xml><?xml version="1.0" encoding="utf-8"?>
<worksheet xmlns="http://schemas.openxmlformats.org/spreadsheetml/2006/main" xmlns:r="http://schemas.openxmlformats.org/officeDocument/2006/relationships">
  <dimension ref="B4:E18"/>
  <sheetViews>
    <sheetView workbookViewId="0">
      <selection activeCell="C14" sqref="C14"/>
    </sheetView>
  </sheetViews>
  <sheetFormatPr defaultRowHeight="15"/>
  <cols>
    <col min="2" max="2" width="6.42578125" customWidth="1"/>
    <col min="3" max="3" width="38.140625" bestFit="1" customWidth="1"/>
    <col min="4" max="4" width="17.5703125" bestFit="1" customWidth="1"/>
  </cols>
  <sheetData>
    <row r="4" spans="2:5">
      <c r="B4" s="25" t="s">
        <v>117</v>
      </c>
      <c r="C4" s="25"/>
      <c r="D4" s="25"/>
      <c r="E4" s="25"/>
    </row>
    <row r="6" spans="2:5">
      <c r="B6" s="13" t="s">
        <v>118</v>
      </c>
      <c r="C6" s="13" t="s">
        <v>119</v>
      </c>
      <c r="D6" s="13" t="s">
        <v>120</v>
      </c>
      <c r="E6" s="13" t="s">
        <v>121</v>
      </c>
    </row>
    <row r="7" spans="2:5">
      <c r="B7" s="17">
        <v>1</v>
      </c>
      <c r="C7" s="18" t="s">
        <v>122</v>
      </c>
      <c r="D7" s="17" t="s">
        <v>123</v>
      </c>
      <c r="E7" s="17" t="s">
        <v>124</v>
      </c>
    </row>
    <row r="8" spans="2:5">
      <c r="B8" s="19">
        <v>2</v>
      </c>
      <c r="C8" s="20" t="s">
        <v>125</v>
      </c>
      <c r="D8" s="19" t="s">
        <v>126</v>
      </c>
      <c r="E8" s="19" t="s">
        <v>124</v>
      </c>
    </row>
    <row r="9" spans="2:5">
      <c r="B9" s="21"/>
      <c r="C9" s="21"/>
      <c r="D9" s="23"/>
      <c r="E9" s="23"/>
    </row>
    <row r="10" spans="2:5">
      <c r="B10" s="21"/>
      <c r="C10" s="21"/>
      <c r="D10" s="23"/>
      <c r="E10" s="23"/>
    </row>
    <row r="11" spans="2:5">
      <c r="B11" s="21"/>
      <c r="C11" s="21"/>
      <c r="D11" s="23"/>
      <c r="E11" s="23"/>
    </row>
    <row r="12" spans="2:5">
      <c r="B12" s="21"/>
      <c r="C12" s="21"/>
      <c r="D12" s="23"/>
      <c r="E12" s="23"/>
    </row>
    <row r="13" spans="2:5">
      <c r="B13" s="21"/>
      <c r="C13" s="21"/>
      <c r="D13" s="23"/>
      <c r="E13" s="23"/>
    </row>
    <row r="14" spans="2:5">
      <c r="B14" s="21"/>
      <c r="C14" s="21"/>
      <c r="D14" s="23"/>
      <c r="E14" s="23"/>
    </row>
    <row r="15" spans="2:5">
      <c r="B15" s="21"/>
      <c r="C15" s="21"/>
      <c r="D15" s="23"/>
      <c r="E15" s="23"/>
    </row>
    <row r="16" spans="2:5">
      <c r="B16" s="21"/>
      <c r="C16" s="21"/>
      <c r="D16" s="23"/>
      <c r="E16" s="23"/>
    </row>
    <row r="17" spans="2:5">
      <c r="B17" s="21"/>
      <c r="C17" s="21"/>
      <c r="D17" s="23"/>
      <c r="E17" s="23"/>
    </row>
    <row r="18" spans="2:5">
      <c r="B18" s="22"/>
      <c r="C18" s="22"/>
      <c r="D18" s="24"/>
      <c r="E18" s="2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dimension ref="B4:B8"/>
  <sheetViews>
    <sheetView workbookViewId="0">
      <selection activeCell="B8" sqref="B8"/>
    </sheetView>
  </sheetViews>
  <sheetFormatPr defaultRowHeight="15"/>
  <sheetData>
    <row r="4" spans="2:2">
      <c r="B4" t="s">
        <v>321</v>
      </c>
    </row>
    <row r="5" spans="2:2">
      <c r="B5" t="s">
        <v>403</v>
      </c>
    </row>
    <row r="7" spans="2:2">
      <c r="B7" s="72" t="s">
        <v>386</v>
      </c>
    </row>
    <row r="8" spans="2:2">
      <c r="B8" s="72" t="s">
        <v>392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S45"/>
  <sheetViews>
    <sheetView topLeftCell="A37" workbookViewId="0">
      <selection sqref="A1:XFD1048576"/>
    </sheetView>
  </sheetViews>
  <sheetFormatPr defaultRowHeight="15"/>
  <cols>
    <col min="2" max="2" width="31.42578125" customWidth="1"/>
    <col min="3" max="3" width="27.7109375" customWidth="1"/>
    <col min="4" max="4" width="41.7109375" customWidth="1"/>
  </cols>
  <sheetData>
    <row r="1" spans="1:45" s="43" customFormat="1" ht="24.75" customHeight="1">
      <c r="A1" s="40" t="str">
        <f>IF(AND(D1="",D1=""),"",'Yenhth7_SMS Testcase'!$D$3&amp;"_"&amp;ROW()-11-COUNTBLANK($D$1:D1))</f>
        <v/>
      </c>
      <c r="B1" s="53" t="s">
        <v>188</v>
      </c>
      <c r="C1" s="39" t="s">
        <v>189</v>
      </c>
      <c r="D1" s="54"/>
      <c r="E1" s="54"/>
      <c r="F1" s="54"/>
      <c r="G1" s="54"/>
      <c r="H1" s="54"/>
      <c r="I1" s="54"/>
      <c r="J1" s="54"/>
      <c r="K1" s="54"/>
      <c r="L1" s="54"/>
      <c r="M1" s="54"/>
      <c r="N1" s="54"/>
      <c r="O1" s="54"/>
      <c r="P1" s="54"/>
      <c r="Q1" s="54"/>
      <c r="R1" s="70"/>
      <c r="S1" s="55"/>
    </row>
    <row r="2" spans="1:45" s="59" customFormat="1" ht="16.5">
      <c r="A2" s="40" t="str">
        <f>IF(AND(D2="",D2=""),"",'Yenhth7_SMS Testcase'!$D$3&amp;"_"&amp;ROW()-11-COUNTBLANK($D$1:D2))</f>
        <v/>
      </c>
      <c r="B2" s="56" t="s">
        <v>164</v>
      </c>
      <c r="C2" s="57"/>
      <c r="D2" s="57"/>
      <c r="E2" s="57"/>
      <c r="F2" s="57"/>
      <c r="G2" s="57"/>
      <c r="H2" s="57"/>
      <c r="I2" s="57"/>
      <c r="J2" s="57"/>
      <c r="K2" s="57"/>
      <c r="L2" s="57"/>
      <c r="M2" s="57"/>
      <c r="N2" s="57"/>
      <c r="O2" s="57"/>
      <c r="P2" s="57"/>
      <c r="Q2" s="57"/>
      <c r="R2" s="71"/>
      <c r="S2" s="58"/>
    </row>
    <row r="3" spans="1:45" s="43" customFormat="1" ht="27" customHeight="1">
      <c r="A3" s="40" t="str">
        <f>IF(AND(D3="",D3=""),"",'Yenhth7_SMS Testcase'!$D$3&amp;"_"&amp;ROW()-11-COUNTBLANK($D$1:D8))</f>
        <v/>
      </c>
      <c r="B3" s="149" t="s">
        <v>190</v>
      </c>
      <c r="C3" s="150"/>
      <c r="D3" s="150"/>
      <c r="E3" s="150"/>
      <c r="F3" s="150"/>
      <c r="G3" s="151"/>
      <c r="H3" s="60"/>
      <c r="I3" s="60"/>
      <c r="J3" s="60"/>
      <c r="K3" s="60"/>
      <c r="L3" s="60"/>
      <c r="M3" s="60"/>
      <c r="N3" s="60"/>
      <c r="O3" s="60"/>
      <c r="P3" s="60"/>
      <c r="Q3" s="48" t="str">
        <f t="shared" ref="Q3:Q12" si="0">IF(OR(IF(G3="",IF(F3="",IF(E3="","",E3),F3),G3)="F",IF(J3="",IF(I3="",IF(H3="","",H3),I3),J3)="F",IF(M3="",IF(L3="",IF(K3="","",K3),L3),M3)="F",IF(P3="",IF(O3="",IF(N3="","",N3),O3),P3)="F")=TRUE,"F",IF(OR(IF(G3="",IF(F3="",IF(E3="","",E3),F3),G3)="PE",IF(J3="",IF(I3="",IF(H3="","",H3),I3),J3)="PE",IF(M3="",IF(L3="",IF(K3="","",K3),L3),M3)="PE",IF(P3="",IF(O3="",IF(N3="","",N3),O3),P3)="PE")=TRUE,"PE",IF(AND(IF(G3="",IF(F3="",IF(E3="","",E3),F3),G3)="",IF(J3="",IF(I3="",IF(H3="","",H3),I3),J3)="",IF(M3="",IF(L3="",IF(K3="","",K3),L3),M3)="",IF(P3="",IF(O3="",IF(N3="","",N3),O3),P3)="")=TRUE,"","P")))</f>
        <v/>
      </c>
      <c r="R3" s="65"/>
      <c r="S3" s="61"/>
      <c r="T3" s="62"/>
      <c r="U3" s="63"/>
      <c r="V3" s="63"/>
      <c r="W3" s="63"/>
      <c r="X3" s="63"/>
      <c r="Y3" s="63"/>
      <c r="Z3" s="63"/>
      <c r="AA3" s="63"/>
      <c r="AB3" s="63"/>
      <c r="AC3" s="63"/>
      <c r="AD3" s="63"/>
      <c r="AE3" s="63"/>
      <c r="AF3" s="63"/>
      <c r="AG3" s="63"/>
      <c r="AH3" s="63"/>
      <c r="AI3" s="63"/>
      <c r="AJ3" s="63"/>
      <c r="AK3" s="63"/>
      <c r="AL3" s="63"/>
      <c r="AM3" s="63"/>
      <c r="AN3" s="63"/>
      <c r="AO3" s="63"/>
      <c r="AP3" s="63"/>
      <c r="AQ3" s="63"/>
      <c r="AR3" s="63"/>
      <c r="AS3" s="63"/>
    </row>
    <row r="4" spans="1:45" s="43" customFormat="1" ht="18.75" customHeight="1">
      <c r="A4" s="40" t="str">
        <f>IF(AND(D4="",D4=""),"",'Yenhth7_SMS Testcase'!$D$3&amp;"_"&amp;ROW()-11-COUNTBLANK($D$1:D4))</f>
        <v/>
      </c>
      <c r="B4" s="134" t="s">
        <v>191</v>
      </c>
      <c r="C4" s="135"/>
      <c r="D4" s="135"/>
      <c r="E4" s="135"/>
      <c r="F4" s="135"/>
      <c r="G4" s="136"/>
      <c r="H4" s="60"/>
      <c r="I4" s="60"/>
      <c r="J4" s="60"/>
      <c r="K4" s="60"/>
      <c r="L4" s="60"/>
      <c r="M4" s="60"/>
      <c r="N4" s="60"/>
      <c r="O4" s="60"/>
      <c r="P4" s="60"/>
      <c r="Q4" s="48" t="str">
        <f t="shared" si="0"/>
        <v/>
      </c>
      <c r="R4" s="65"/>
      <c r="S4" s="61"/>
      <c r="T4" s="62"/>
      <c r="U4" s="63"/>
      <c r="V4" s="63"/>
      <c r="W4" s="63"/>
      <c r="X4" s="63"/>
      <c r="Y4" s="63"/>
      <c r="Z4" s="63"/>
      <c r="AA4" s="63"/>
      <c r="AB4" s="63"/>
      <c r="AC4" s="63"/>
      <c r="AD4" s="63"/>
      <c r="AE4" s="63"/>
      <c r="AF4" s="63"/>
      <c r="AG4" s="63"/>
      <c r="AH4" s="63"/>
      <c r="AI4" s="63"/>
      <c r="AJ4" s="63"/>
      <c r="AK4" s="63"/>
      <c r="AL4" s="63"/>
      <c r="AM4" s="63"/>
      <c r="AN4" s="63"/>
      <c r="AO4" s="63"/>
      <c r="AP4" s="63"/>
      <c r="AQ4" s="63"/>
      <c r="AR4" s="63"/>
      <c r="AS4" s="63"/>
    </row>
    <row r="5" spans="1:45" s="43" customFormat="1" ht="12.75">
      <c r="A5" s="40" t="str">
        <f>IF(AND(D5="",D5=""),"",'Yenhth7_SMS Testcase'!$D$3&amp;"_"&amp;ROW()-11-COUNTBLANK($D$1:D5))</f>
        <v/>
      </c>
      <c r="B5" s="42" t="s">
        <v>192</v>
      </c>
      <c r="C5" s="42"/>
      <c r="D5" s="42"/>
      <c r="E5" s="64"/>
      <c r="F5" s="64"/>
      <c r="G5" s="64"/>
      <c r="H5" s="60"/>
      <c r="I5" s="60"/>
      <c r="J5" s="60"/>
      <c r="K5" s="60"/>
      <c r="L5" s="60"/>
      <c r="M5" s="60"/>
      <c r="N5" s="60"/>
      <c r="O5" s="60"/>
      <c r="P5" s="60"/>
      <c r="Q5" s="48" t="str">
        <f t="shared" si="0"/>
        <v/>
      </c>
      <c r="R5" s="65"/>
      <c r="S5" s="61"/>
      <c r="T5" s="62"/>
      <c r="U5" s="63"/>
      <c r="V5" s="63"/>
      <c r="W5" s="63"/>
      <c r="X5" s="63"/>
      <c r="Y5" s="63"/>
      <c r="Z5" s="63"/>
      <c r="AA5" s="63"/>
      <c r="AB5" s="63"/>
      <c r="AC5" s="63"/>
      <c r="AD5" s="63"/>
      <c r="AE5" s="63"/>
      <c r="AF5" s="63"/>
      <c r="AG5" s="63"/>
      <c r="AH5" s="63"/>
      <c r="AI5" s="63"/>
      <c r="AJ5" s="63"/>
      <c r="AK5" s="63"/>
      <c r="AL5" s="63"/>
      <c r="AM5" s="63"/>
      <c r="AN5" s="63"/>
      <c r="AO5" s="63"/>
      <c r="AP5" s="63"/>
      <c r="AQ5" s="63"/>
      <c r="AR5" s="63"/>
      <c r="AS5" s="63"/>
    </row>
    <row r="6" spans="1:45" s="43" customFormat="1" ht="12.75">
      <c r="A6" s="40" t="str">
        <f>IF(AND(D6="",D6=""),"",'Yenhth7_SMS Testcase'!$D$3&amp;"_"&amp;ROW()-11-COUNTBLANK($D$1:D6))</f>
        <v/>
      </c>
      <c r="B6" s="41" t="s">
        <v>193</v>
      </c>
      <c r="C6" s="42"/>
      <c r="D6" s="42"/>
      <c r="E6" s="64"/>
      <c r="F6" s="64"/>
      <c r="G6" s="64"/>
      <c r="H6" s="60"/>
      <c r="I6" s="60"/>
      <c r="J6" s="60"/>
      <c r="K6" s="60"/>
      <c r="L6" s="60"/>
      <c r="M6" s="60"/>
      <c r="N6" s="60"/>
      <c r="O6" s="60"/>
      <c r="P6" s="60"/>
      <c r="Q6" s="48" t="str">
        <f t="shared" si="0"/>
        <v/>
      </c>
      <c r="R6" s="65"/>
      <c r="S6" s="61"/>
      <c r="T6" s="62"/>
      <c r="U6" s="63"/>
      <c r="V6" s="63"/>
      <c r="W6" s="63"/>
      <c r="X6" s="63"/>
      <c r="Y6" s="63"/>
      <c r="Z6" s="63"/>
      <c r="AA6" s="63"/>
      <c r="AB6" s="63"/>
      <c r="AC6" s="63"/>
      <c r="AD6" s="63"/>
      <c r="AE6" s="63"/>
      <c r="AF6" s="63"/>
      <c r="AG6" s="63"/>
      <c r="AH6" s="63"/>
      <c r="AI6" s="63"/>
      <c r="AJ6" s="63"/>
      <c r="AK6" s="63"/>
      <c r="AL6" s="63"/>
      <c r="AM6" s="63"/>
      <c r="AN6" s="63"/>
      <c r="AO6" s="63"/>
      <c r="AP6" s="63"/>
      <c r="AQ6" s="63"/>
      <c r="AR6" s="63"/>
      <c r="AS6" s="63"/>
    </row>
    <row r="7" spans="1:45" s="43" customFormat="1" ht="12.75">
      <c r="A7" s="40" t="str">
        <f>IF(AND(D7="",D7=""),"",'Yenhth7_SMS Testcase'!$D$3&amp;"_"&amp;ROW()-11-COUNTBLANK($D$1:D7))</f>
        <v/>
      </c>
      <c r="B7" s="41" t="s">
        <v>194</v>
      </c>
      <c r="C7" s="42"/>
      <c r="D7" s="42"/>
      <c r="E7" s="64"/>
      <c r="F7" s="64"/>
      <c r="G7" s="64"/>
      <c r="H7" s="60"/>
      <c r="I7" s="60"/>
      <c r="J7" s="60"/>
      <c r="K7" s="60"/>
      <c r="L7" s="60"/>
      <c r="M7" s="60"/>
      <c r="N7" s="60"/>
      <c r="O7" s="60"/>
      <c r="P7" s="60"/>
      <c r="Q7" s="48" t="str">
        <f t="shared" si="0"/>
        <v/>
      </c>
      <c r="R7" s="65"/>
      <c r="S7" s="61"/>
      <c r="T7" s="62"/>
      <c r="U7" s="63"/>
      <c r="V7" s="63"/>
      <c r="W7" s="63"/>
      <c r="X7" s="63"/>
      <c r="Y7" s="63"/>
      <c r="Z7" s="63"/>
      <c r="AA7" s="63"/>
      <c r="AB7" s="63"/>
      <c r="AC7" s="63"/>
      <c r="AD7" s="63"/>
      <c r="AE7" s="63"/>
      <c r="AF7" s="63"/>
      <c r="AG7" s="63"/>
      <c r="AH7" s="63"/>
      <c r="AI7" s="63"/>
      <c r="AJ7" s="63"/>
      <c r="AK7" s="63"/>
      <c r="AL7" s="63"/>
      <c r="AM7" s="63"/>
      <c r="AN7" s="63"/>
      <c r="AO7" s="63"/>
      <c r="AP7" s="63"/>
      <c r="AQ7" s="63"/>
      <c r="AR7" s="63"/>
      <c r="AS7" s="63"/>
    </row>
    <row r="8" spans="1:45" s="43" customFormat="1" ht="18.75" customHeight="1">
      <c r="A8" s="40" t="str">
        <f>IF(AND(D8="",D8=""),"",'Yenhth7_SMS Testcase'!$D$3&amp;"_"&amp;ROW()-11-COUNTBLANK($D$1:D8))</f>
        <v/>
      </c>
      <c r="B8" s="134" t="s">
        <v>195</v>
      </c>
      <c r="C8" s="135"/>
      <c r="D8" s="135"/>
      <c r="E8" s="135"/>
      <c r="F8" s="135"/>
      <c r="G8" s="136"/>
      <c r="H8" s="60"/>
      <c r="I8" s="60"/>
      <c r="J8" s="60"/>
      <c r="K8" s="60"/>
      <c r="L8" s="60"/>
      <c r="M8" s="60"/>
      <c r="N8" s="60"/>
      <c r="O8" s="60"/>
      <c r="P8" s="60"/>
      <c r="Q8" s="48" t="str">
        <f t="shared" si="0"/>
        <v/>
      </c>
      <c r="R8" s="65"/>
      <c r="S8" s="61"/>
      <c r="T8" s="62"/>
      <c r="U8" s="63"/>
      <c r="V8" s="63"/>
      <c r="W8" s="63"/>
      <c r="X8" s="63"/>
      <c r="Y8" s="63"/>
      <c r="Z8" s="63"/>
      <c r="AA8" s="63"/>
      <c r="AB8" s="63"/>
      <c r="AC8" s="63"/>
      <c r="AD8" s="63"/>
      <c r="AE8" s="63"/>
      <c r="AF8" s="63"/>
      <c r="AG8" s="63"/>
      <c r="AH8" s="63"/>
      <c r="AI8" s="63"/>
      <c r="AJ8" s="63"/>
      <c r="AK8" s="63"/>
      <c r="AL8" s="63"/>
      <c r="AM8" s="63"/>
      <c r="AN8" s="63"/>
      <c r="AO8" s="63"/>
      <c r="AP8" s="63"/>
      <c r="AQ8" s="63"/>
      <c r="AR8" s="63"/>
      <c r="AS8" s="63"/>
    </row>
    <row r="9" spans="1:45" s="43" customFormat="1" ht="38.25">
      <c r="A9" s="40" t="str">
        <f>IF(AND(D9="",D9=""),"",'Yenhth7_SMS Testcase'!$D$3&amp;"_"&amp;ROW()-11-COUNTBLANK($D$1:D9))</f>
        <v>SMS_-10</v>
      </c>
      <c r="B9" s="42" t="s">
        <v>179</v>
      </c>
      <c r="C9" s="42" t="s">
        <v>196</v>
      </c>
      <c r="D9" s="42" t="s">
        <v>197</v>
      </c>
      <c r="E9" s="64"/>
      <c r="F9" s="64"/>
      <c r="G9" s="64"/>
      <c r="H9" s="60"/>
      <c r="I9" s="60"/>
      <c r="J9" s="60"/>
      <c r="K9" s="60"/>
      <c r="L9" s="60"/>
      <c r="M9" s="60"/>
      <c r="N9" s="60"/>
      <c r="O9" s="60"/>
      <c r="P9" s="60"/>
      <c r="Q9" s="48" t="str">
        <f t="shared" si="0"/>
        <v/>
      </c>
      <c r="R9" s="65"/>
      <c r="S9" s="61"/>
      <c r="T9" s="62"/>
      <c r="U9" s="63"/>
      <c r="V9" s="63"/>
      <c r="W9" s="63"/>
      <c r="X9" s="63"/>
      <c r="Y9" s="63"/>
      <c r="Z9" s="63"/>
      <c r="AA9" s="63"/>
      <c r="AB9" s="63"/>
      <c r="AC9" s="63"/>
      <c r="AD9" s="63"/>
      <c r="AE9" s="63"/>
      <c r="AF9" s="63"/>
      <c r="AG9" s="63"/>
      <c r="AH9" s="63"/>
      <c r="AI9" s="63"/>
      <c r="AJ9" s="63"/>
      <c r="AK9" s="63"/>
      <c r="AL9" s="63"/>
      <c r="AM9" s="63"/>
      <c r="AN9" s="63"/>
      <c r="AO9" s="63"/>
      <c r="AP9" s="63"/>
      <c r="AQ9" s="63"/>
      <c r="AR9" s="63"/>
      <c r="AS9" s="63"/>
    </row>
    <row r="10" spans="1:45" s="43" customFormat="1" ht="38.25">
      <c r="A10" s="40" t="str">
        <f>IF(AND(D10="",D10=""),"",'Yenhth7_SMS Testcase'!$D$3&amp;"_"&amp;ROW()-11-COUNTBLANK($D$1:D10))</f>
        <v>SMS_-9</v>
      </c>
      <c r="B10" s="41" t="s">
        <v>180</v>
      </c>
      <c r="C10" s="42" t="s">
        <v>198</v>
      </c>
      <c r="D10" s="42" t="s">
        <v>197</v>
      </c>
      <c r="E10" s="64"/>
      <c r="F10" s="64"/>
      <c r="G10" s="64"/>
      <c r="H10" s="60"/>
      <c r="I10" s="60"/>
      <c r="J10" s="60"/>
      <c r="K10" s="60"/>
      <c r="L10" s="60"/>
      <c r="M10" s="60"/>
      <c r="N10" s="60"/>
      <c r="O10" s="60"/>
      <c r="P10" s="60"/>
      <c r="Q10" s="48" t="str">
        <f t="shared" si="0"/>
        <v/>
      </c>
      <c r="R10" s="65"/>
      <c r="S10" s="61"/>
      <c r="T10" s="62"/>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row>
    <row r="11" spans="1:45" s="43" customFormat="1" ht="38.25">
      <c r="A11" s="40" t="str">
        <f>IF(AND(D11="",D11=""),"",'Yenhth7_SMS Testcase'!$D$3&amp;"_"&amp;ROW()-11-COUNTBLANK($D$1:D11))</f>
        <v>SMS_-8</v>
      </c>
      <c r="B11" s="41" t="s">
        <v>199</v>
      </c>
      <c r="C11" s="42" t="s">
        <v>200</v>
      </c>
      <c r="D11" s="42" t="s">
        <v>197</v>
      </c>
      <c r="E11" s="64"/>
      <c r="F11" s="64"/>
      <c r="G11" s="64"/>
      <c r="H11" s="60"/>
      <c r="I11" s="60"/>
      <c r="J11" s="60"/>
      <c r="K11" s="60"/>
      <c r="L11" s="60"/>
      <c r="M11" s="60"/>
      <c r="N11" s="60"/>
      <c r="O11" s="60"/>
      <c r="P11" s="60"/>
      <c r="Q11" s="48" t="str">
        <f t="shared" si="0"/>
        <v/>
      </c>
      <c r="R11" s="65"/>
      <c r="S11" s="61"/>
      <c r="T11" s="62"/>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row>
    <row r="12" spans="1:45" s="43" customFormat="1" ht="63.75">
      <c r="A12" s="40" t="str">
        <f>IF(AND(D12="",D12=""),"",'Yenhth7_SMS Testcase'!$D$3&amp;"_"&amp;ROW()-11-COUNTBLANK($D$1:D12))</f>
        <v>SMS_-7</v>
      </c>
      <c r="B12" s="41" t="s">
        <v>182</v>
      </c>
      <c r="C12" s="42" t="s">
        <v>201</v>
      </c>
      <c r="D12" s="42" t="s">
        <v>197</v>
      </c>
      <c r="E12" s="64"/>
      <c r="F12" s="64"/>
      <c r="G12" s="64"/>
      <c r="H12" s="60"/>
      <c r="I12" s="60"/>
      <c r="J12" s="60"/>
      <c r="K12" s="60"/>
      <c r="L12" s="60"/>
      <c r="M12" s="60"/>
      <c r="N12" s="60"/>
      <c r="O12" s="60"/>
      <c r="P12" s="60"/>
      <c r="Q12" s="48" t="str">
        <f t="shared" si="0"/>
        <v/>
      </c>
      <c r="R12" s="65"/>
      <c r="S12" s="61"/>
      <c r="T12" s="62"/>
      <c r="U12" s="63"/>
      <c r="V12" s="63"/>
      <c r="W12" s="63"/>
      <c r="X12" s="63"/>
      <c r="Y12" s="63"/>
      <c r="Z12" s="63"/>
      <c r="AA12" s="63"/>
      <c r="AB12" s="63"/>
      <c r="AC12" s="63"/>
      <c r="AD12" s="63"/>
      <c r="AE12" s="63"/>
      <c r="AF12" s="63"/>
      <c r="AG12" s="63"/>
      <c r="AH12" s="63"/>
      <c r="AI12" s="63"/>
      <c r="AJ12" s="63"/>
      <c r="AK12" s="63"/>
      <c r="AL12" s="63"/>
      <c r="AM12" s="63"/>
      <c r="AN12" s="63"/>
      <c r="AO12" s="63"/>
      <c r="AP12" s="63"/>
      <c r="AQ12" s="63"/>
      <c r="AR12" s="63"/>
      <c r="AS12" s="63"/>
    </row>
    <row r="13" spans="1:45" s="43" customFormat="1" ht="38.25">
      <c r="A13" s="40" t="str">
        <f>IF(AND(D13="",D13=""),"",'Yenhth7_SMS Testcase'!$D$3&amp;"_"&amp;ROW()-11-COUNTBLANK($D$1:D13))</f>
        <v>SMS_-6</v>
      </c>
      <c r="B13" s="42" t="s">
        <v>202</v>
      </c>
      <c r="C13" s="42" t="s">
        <v>203</v>
      </c>
      <c r="D13" s="42" t="s">
        <v>204</v>
      </c>
      <c r="E13" s="42"/>
      <c r="F13" s="42"/>
      <c r="G13" s="42"/>
      <c r="H13" s="60"/>
      <c r="I13" s="60"/>
      <c r="J13" s="60"/>
      <c r="K13" s="60"/>
      <c r="L13" s="60"/>
      <c r="M13" s="60"/>
      <c r="N13" s="60"/>
      <c r="O13" s="60"/>
      <c r="P13" s="60"/>
      <c r="Q13" s="48"/>
      <c r="R13" s="65"/>
      <c r="S13" s="61"/>
      <c r="T13" s="62"/>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row>
    <row r="14" spans="1:45" s="43" customFormat="1" ht="27.75" customHeight="1">
      <c r="A14" s="40" t="str">
        <f>IF(AND(D14="",D14=""),"",'Yenhth7_SMS Testcase'!$D$3&amp;"_"&amp;ROW()-11-COUNTBLANK($D$1:D14))</f>
        <v/>
      </c>
      <c r="B14" s="134" t="s">
        <v>205</v>
      </c>
      <c r="C14" s="135"/>
      <c r="D14" s="135"/>
      <c r="E14" s="135"/>
      <c r="F14" s="135"/>
      <c r="G14" s="136"/>
      <c r="H14" s="60"/>
      <c r="I14" s="60"/>
      <c r="J14" s="60"/>
      <c r="K14" s="60"/>
      <c r="L14" s="60"/>
      <c r="M14" s="60"/>
      <c r="N14" s="60"/>
      <c r="O14" s="60"/>
      <c r="P14" s="60"/>
      <c r="Q14" s="48" t="str">
        <f>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
      </c>
      <c r="R14" s="65"/>
      <c r="S14" s="61"/>
      <c r="T14" s="62"/>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row>
    <row r="15" spans="1:45" s="43" customFormat="1" ht="63.75">
      <c r="A15" s="40" t="str">
        <f>IF(AND(D15="",D15=""),"",'Yenhth7_SMS Testcase'!$D$3&amp;"_"&amp;ROW()-11-COUNTBLANK($D$1:D15))</f>
        <v>SMS_-5</v>
      </c>
      <c r="B15" s="131" t="s">
        <v>206</v>
      </c>
      <c r="C15" s="42" t="s">
        <v>207</v>
      </c>
      <c r="D15" s="42" t="s">
        <v>208</v>
      </c>
      <c r="E15" s="64"/>
      <c r="F15" s="64"/>
      <c r="G15" s="64"/>
      <c r="H15" s="60"/>
      <c r="I15" s="60"/>
      <c r="J15" s="60"/>
      <c r="K15" s="60"/>
      <c r="L15" s="60"/>
      <c r="M15" s="60"/>
      <c r="N15" s="60"/>
      <c r="O15" s="60"/>
      <c r="P15" s="60"/>
      <c r="Q15" s="48" t="str">
        <f>IF(OR(IF(G15="",IF(F15="",IF(E15="","",E15),F15),G15)="F",IF(J15="",IF(I15="",IF(H15="","",H15),I15),J15)="F",IF(M15="",IF(L15="",IF(K15="","",K15),L15),M15)="F",IF(P15="",IF(O15="",IF(N15="","",N15),O15),P15)="F")=TRUE,"F",IF(OR(IF(G15="",IF(F15="",IF(E15="","",E15),F15),G15)="PE",IF(J15="",IF(I15="",IF(H15="","",H15),I15),J15)="PE",IF(M15="",IF(L15="",IF(K15="","",K15),L15),M15)="PE",IF(P15="",IF(O15="",IF(N15="","",N15),O15),P15)="PE")=TRUE,"PE",IF(AND(IF(G15="",IF(F15="",IF(E15="","",E15),F15),G15)="",IF(J15="",IF(I15="",IF(H15="","",H15),I15),J15)="",IF(M15="",IF(L15="",IF(K15="","",K15),L15),M15)="",IF(P15="",IF(O15="",IF(N15="","",N15),O15),P15)="")=TRUE,"","P")))</f>
        <v/>
      </c>
      <c r="R15" s="65"/>
      <c r="S15" s="61"/>
      <c r="T15" s="62"/>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row>
    <row r="16" spans="1:45" s="43" customFormat="1" ht="25.5">
      <c r="A16" s="40" t="str">
        <f>IF(AND(D16="",D16=""),"",'Yenhth7_SMS Testcase'!$D$3&amp;"_"&amp;ROW()-11-COUNTBLANK($D$1:D16))</f>
        <v>SMS_-4</v>
      </c>
      <c r="B16" s="133"/>
      <c r="C16" s="42" t="s">
        <v>184</v>
      </c>
      <c r="D16" s="42" t="s">
        <v>185</v>
      </c>
      <c r="E16" s="64"/>
      <c r="F16" s="64"/>
      <c r="G16" s="64"/>
      <c r="H16" s="60"/>
      <c r="I16" s="60"/>
      <c r="J16" s="60"/>
      <c r="K16" s="60"/>
      <c r="L16" s="60"/>
      <c r="M16" s="60"/>
      <c r="N16" s="60"/>
      <c r="O16" s="60"/>
      <c r="P16" s="60"/>
      <c r="Q16" s="48" t="str">
        <f>IF(OR(IF(G16="",IF(F16="",IF(E16="","",E16),F16),G16)="F",IF(J16="",IF(I16="",IF(H16="","",H16),I16),J16)="F",IF(M16="",IF(L16="",IF(K16="","",K16),L16),M16)="F",IF(P16="",IF(O16="",IF(N16="","",N16),O16),P16)="F")=TRUE,"F",IF(OR(IF(G16="",IF(F16="",IF(E16="","",E16),F16),G16)="PE",IF(J16="",IF(I16="",IF(H16="","",H16),I16),J16)="PE",IF(M16="",IF(L16="",IF(K16="","",K16),L16),M16)="PE",IF(P16="",IF(O16="",IF(N16="","",N16),O16),P16)="PE")=TRUE,"PE",IF(AND(IF(G16="",IF(F16="",IF(E16="","",E16),F16),G16)="",IF(J16="",IF(I16="",IF(H16="","",H16),I16),J16)="",IF(M16="",IF(L16="",IF(K16="","",K16),L16),M16)="",IF(P16="",IF(O16="",IF(N16="","",N16),O16),P16)="")=TRUE,"","P")))</f>
        <v/>
      </c>
      <c r="R16" s="65"/>
      <c r="S16" s="61"/>
      <c r="T16" s="62"/>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row>
    <row r="17" spans="1:45" s="43" customFormat="1" ht="25.5">
      <c r="A17" s="40" t="str">
        <f>IF(AND(D17="",D17=""),"",'Yenhth7_SMS Testcase'!$D$3&amp;"_"&amp;ROW()-11-COUNTBLANK($D$1:D17))</f>
        <v>SMS_-3</v>
      </c>
      <c r="B17" s="132"/>
      <c r="C17" s="42" t="s">
        <v>186</v>
      </c>
      <c r="D17" s="42" t="s">
        <v>187</v>
      </c>
      <c r="E17" s="64"/>
      <c r="F17" s="64"/>
      <c r="G17" s="64"/>
      <c r="H17" s="60"/>
      <c r="I17" s="60"/>
      <c r="J17" s="60"/>
      <c r="K17" s="60"/>
      <c r="L17" s="60"/>
      <c r="M17" s="60"/>
      <c r="N17" s="60"/>
      <c r="O17" s="60"/>
      <c r="P17" s="60"/>
      <c r="Q17" s="48" t="str">
        <f>IF(OR(IF(G17="",IF(F17="",IF(E17="","",E17),F17),G17)="F",IF(J17="",IF(I17="",IF(H17="","",H17),I17),J17)="F",IF(M17="",IF(L17="",IF(K17="","",K17),L17),M17)="F",IF(P17="",IF(O17="",IF(N17="","",N17),O17),P17)="F")=TRUE,"F",IF(OR(IF(G17="",IF(F17="",IF(E17="","",E17),F17),G17)="PE",IF(J17="",IF(I17="",IF(H17="","",H17),I17),J17)="PE",IF(M17="",IF(L17="",IF(K17="","",K17),L17),M17)="PE",IF(P17="",IF(O17="",IF(N17="","",N17),O17),P17)="PE")=TRUE,"PE",IF(AND(IF(G17="",IF(F17="",IF(E17="","",E17),F17),G17)="",IF(J17="",IF(I17="",IF(H17="","",H17),I17),J17)="",IF(M17="",IF(L17="",IF(K17="","",K17),L17),M17)="",IF(P17="",IF(O17="",IF(N17="","",N17),O17),P17)="")=TRUE,"","P")))</f>
        <v/>
      </c>
      <c r="R17" s="65"/>
      <c r="S17" s="61"/>
      <c r="T17" s="62"/>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row>
    <row r="18" spans="1:45" s="43" customFormat="1" ht="24.75" customHeight="1">
      <c r="A18" s="40" t="str">
        <f>IF(AND(D18="",D18=""),"",'Yenhth7_SMS Testcase'!$D$3&amp;"_"&amp;ROW()-11-COUNTBLANK($D$1:D18))</f>
        <v/>
      </c>
      <c r="B18" s="53" t="s">
        <v>209</v>
      </c>
      <c r="C18" s="39" t="s">
        <v>210</v>
      </c>
      <c r="D18" s="54"/>
      <c r="E18" s="54"/>
      <c r="F18" s="54"/>
      <c r="G18" s="54"/>
      <c r="H18" s="54"/>
      <c r="I18" s="54"/>
      <c r="J18" s="54"/>
      <c r="K18" s="54"/>
      <c r="L18" s="54"/>
      <c r="M18" s="54"/>
      <c r="N18" s="54"/>
      <c r="O18" s="54"/>
      <c r="P18" s="54"/>
      <c r="Q18" s="54"/>
      <c r="R18" s="70"/>
      <c r="S18" s="55"/>
    </row>
    <row r="19" spans="1:45" s="59" customFormat="1" ht="16.5">
      <c r="A19" s="40" t="str">
        <f>IF(AND(D19="",D19=""),"",'Yenhth7_SMS Testcase'!$D$3&amp;"_"&amp;ROW()-11-COUNTBLANK($D$1:D19))</f>
        <v/>
      </c>
      <c r="B19" s="56" t="s">
        <v>164</v>
      </c>
      <c r="C19" s="57"/>
      <c r="D19" s="57"/>
      <c r="E19" s="57"/>
      <c r="F19" s="57"/>
      <c r="G19" s="57"/>
      <c r="H19" s="57"/>
      <c r="I19" s="57"/>
      <c r="J19" s="57"/>
      <c r="K19" s="57"/>
      <c r="L19" s="57"/>
      <c r="M19" s="57"/>
      <c r="N19" s="57"/>
      <c r="O19" s="57"/>
      <c r="P19" s="57"/>
      <c r="Q19" s="57"/>
      <c r="R19" s="71"/>
      <c r="S19" s="58"/>
    </row>
    <row r="20" spans="1:45" s="43" customFormat="1" ht="18.75" customHeight="1">
      <c r="A20" s="40" t="str">
        <f>IF(AND(D20="",D20=""),"",'Yenhth7_SMS Testcase'!$D$3&amp;"_"&amp;ROW()-11-COUNTBLANK($D$1:D20))</f>
        <v/>
      </c>
      <c r="B20" s="134" t="s">
        <v>178</v>
      </c>
      <c r="C20" s="135"/>
      <c r="D20" s="135"/>
      <c r="E20" s="135"/>
      <c r="F20" s="135"/>
      <c r="G20" s="136"/>
      <c r="H20" s="60"/>
      <c r="I20" s="60"/>
      <c r="J20" s="60"/>
      <c r="K20" s="60"/>
      <c r="L20" s="60"/>
      <c r="M20" s="60"/>
      <c r="N20" s="60"/>
      <c r="O20" s="60"/>
      <c r="P20" s="60"/>
      <c r="Q20" s="48" t="str">
        <f t="shared" ref="Q20:Q32" si="1">IF(OR(IF(G20="",IF(F20="",IF(E20="","",E20),F20),G20)="F",IF(J20="",IF(I20="",IF(H20="","",H20),I20),J20)="F",IF(M20="",IF(L20="",IF(K20="","",K20),L20),M20)="F",IF(P20="",IF(O20="",IF(N20="","",N20),O20),P20)="F")=TRUE,"F",IF(OR(IF(G20="",IF(F20="",IF(E20="","",E20),F20),G20)="PE",IF(J20="",IF(I20="",IF(H20="","",H20),I20),J20)="PE",IF(M20="",IF(L20="",IF(K20="","",K20),L20),M20)="PE",IF(P20="",IF(O20="",IF(N20="","",N20),O20),P20)="PE")=TRUE,"PE",IF(AND(IF(G20="",IF(F20="",IF(E20="","",E20),F20),G20)="",IF(J20="",IF(I20="",IF(H20="","",H20),I20),J20)="",IF(M20="",IF(L20="",IF(K20="","",K20),L20),M20)="",IF(P20="",IF(O20="",IF(N20="","",N20),O20),P20)="")=TRUE,"","P")))</f>
        <v/>
      </c>
      <c r="R20" s="65"/>
      <c r="S20" s="61"/>
      <c r="T20" s="62"/>
      <c r="U20" s="63"/>
      <c r="V20" s="63"/>
      <c r="W20" s="63"/>
      <c r="X20" s="63"/>
      <c r="Y20" s="63"/>
      <c r="Z20" s="63"/>
      <c r="AA20" s="63"/>
      <c r="AB20" s="63"/>
      <c r="AC20" s="63"/>
      <c r="AD20" s="63"/>
      <c r="AE20" s="63"/>
      <c r="AF20" s="63"/>
      <c r="AG20" s="63"/>
      <c r="AH20" s="63"/>
      <c r="AI20" s="63"/>
      <c r="AJ20" s="63"/>
      <c r="AK20" s="63"/>
      <c r="AL20" s="63"/>
      <c r="AM20" s="63"/>
      <c r="AN20" s="63"/>
      <c r="AO20" s="63"/>
      <c r="AP20" s="63"/>
      <c r="AQ20" s="63"/>
      <c r="AR20" s="63"/>
      <c r="AS20" s="63"/>
    </row>
    <row r="21" spans="1:45" s="43" customFormat="1" ht="38.25">
      <c r="A21" s="40" t="str">
        <f>IF(AND(D21="",D21=""),"",'Yenhth7_SMS Testcase'!$D$3&amp;"_"&amp;ROW()-11-COUNTBLANK($D$1:D21))</f>
        <v>SMS_-2</v>
      </c>
      <c r="B21" s="42" t="s">
        <v>211</v>
      </c>
      <c r="C21" s="42" t="s">
        <v>212</v>
      </c>
      <c r="D21" s="42" t="s">
        <v>213</v>
      </c>
      <c r="E21" s="64"/>
      <c r="F21" s="64"/>
      <c r="G21" s="64"/>
      <c r="H21" s="60"/>
      <c r="I21" s="60"/>
      <c r="J21" s="60"/>
      <c r="K21" s="60"/>
      <c r="L21" s="60"/>
      <c r="M21" s="60"/>
      <c r="N21" s="60"/>
      <c r="O21" s="60"/>
      <c r="P21" s="60"/>
      <c r="Q21" s="48" t="str">
        <f t="shared" si="1"/>
        <v/>
      </c>
      <c r="R21" s="65"/>
      <c r="S21" s="61"/>
      <c r="T21" s="62"/>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3"/>
      <c r="AS21" s="63"/>
    </row>
    <row r="22" spans="1:45" s="43" customFormat="1" ht="38.25">
      <c r="A22" s="40" t="str">
        <f>IF(AND(D22="",D22=""),"",'Yenhth7_SMS Testcase'!$D$3&amp;"_"&amp;ROW()-11-COUNTBLANK($D$1:D22))</f>
        <v>SMS_-1</v>
      </c>
      <c r="B22" s="41" t="s">
        <v>214</v>
      </c>
      <c r="C22" s="42" t="s">
        <v>215</v>
      </c>
      <c r="D22" s="42" t="s">
        <v>213</v>
      </c>
      <c r="E22" s="64"/>
      <c r="F22" s="64"/>
      <c r="G22" s="64"/>
      <c r="H22" s="60"/>
      <c r="I22" s="60"/>
      <c r="J22" s="60"/>
      <c r="K22" s="60"/>
      <c r="L22" s="60"/>
      <c r="M22" s="60"/>
      <c r="N22" s="60"/>
      <c r="O22" s="60"/>
      <c r="P22" s="60"/>
      <c r="Q22" s="48" t="str">
        <f t="shared" si="1"/>
        <v/>
      </c>
      <c r="R22" s="65"/>
      <c r="S22" s="61"/>
      <c r="T22" s="62"/>
      <c r="U22" s="63"/>
      <c r="V22" s="63"/>
      <c r="W22" s="63"/>
      <c r="X22" s="63"/>
      <c r="Y22" s="63"/>
      <c r="Z22" s="63"/>
      <c r="AA22" s="63"/>
      <c r="AB22" s="63"/>
      <c r="AC22" s="63"/>
      <c r="AD22" s="63"/>
      <c r="AE22" s="63"/>
      <c r="AF22" s="63"/>
      <c r="AG22" s="63"/>
      <c r="AH22" s="63"/>
      <c r="AI22" s="63"/>
      <c r="AJ22" s="63"/>
      <c r="AK22" s="63"/>
      <c r="AL22" s="63"/>
      <c r="AM22" s="63"/>
      <c r="AN22" s="63"/>
      <c r="AO22" s="63"/>
      <c r="AP22" s="63"/>
      <c r="AQ22" s="63"/>
      <c r="AR22" s="63"/>
      <c r="AS22" s="63"/>
    </row>
    <row r="23" spans="1:45" s="43" customFormat="1" ht="38.25">
      <c r="A23" s="40" t="str">
        <f>IF(AND(D23="",D23=""),"",'Yenhth7_SMS Testcase'!$D$3&amp;"_"&amp;ROW()-11-COUNTBLANK($D$1:D23))</f>
        <v>SMS_0</v>
      </c>
      <c r="B23" s="41" t="s">
        <v>216</v>
      </c>
      <c r="C23" s="42" t="s">
        <v>217</v>
      </c>
      <c r="D23" s="42" t="s">
        <v>213</v>
      </c>
      <c r="E23" s="64"/>
      <c r="F23" s="64"/>
      <c r="G23" s="64"/>
      <c r="H23" s="60"/>
      <c r="I23" s="60"/>
      <c r="J23" s="60"/>
      <c r="K23" s="60"/>
      <c r="L23" s="60"/>
      <c r="M23" s="60"/>
      <c r="N23" s="60"/>
      <c r="O23" s="60"/>
      <c r="P23" s="60"/>
      <c r="Q23" s="48" t="str">
        <f t="shared" si="1"/>
        <v/>
      </c>
      <c r="R23" s="65"/>
      <c r="S23" s="61"/>
      <c r="T23" s="62"/>
      <c r="U23" s="63"/>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row>
    <row r="24" spans="1:45" s="43" customFormat="1" ht="38.25">
      <c r="A24" s="40" t="str">
        <f>IF(AND(D24="",D24=""),"",'Yenhth7_SMS Testcase'!$D$3&amp;"_"&amp;ROW()-11-COUNTBLANK($D$1:D24))</f>
        <v>SMS_1</v>
      </c>
      <c r="B24" s="41" t="s">
        <v>218</v>
      </c>
      <c r="C24" s="42" t="s">
        <v>219</v>
      </c>
      <c r="D24" s="42" t="s">
        <v>220</v>
      </c>
      <c r="E24" s="64"/>
      <c r="F24" s="64"/>
      <c r="G24" s="64"/>
      <c r="H24" s="60"/>
      <c r="I24" s="60"/>
      <c r="J24" s="60"/>
      <c r="K24" s="60"/>
      <c r="L24" s="60"/>
      <c r="M24" s="60"/>
      <c r="N24" s="60"/>
      <c r="O24" s="60"/>
      <c r="P24" s="60"/>
      <c r="Q24" s="48" t="str">
        <f t="shared" si="1"/>
        <v/>
      </c>
      <c r="R24" s="65"/>
      <c r="S24" s="61"/>
      <c r="T24" s="62"/>
      <c r="U24" s="63"/>
      <c r="V24" s="63"/>
      <c r="W24" s="63"/>
      <c r="X24" s="63"/>
      <c r="Y24" s="63"/>
      <c r="Z24" s="63"/>
      <c r="AA24" s="63"/>
      <c r="AB24" s="63"/>
      <c r="AC24" s="63"/>
      <c r="AD24" s="63"/>
      <c r="AE24" s="63"/>
      <c r="AF24" s="63"/>
      <c r="AG24" s="63"/>
      <c r="AH24" s="63"/>
      <c r="AI24" s="63"/>
      <c r="AJ24" s="63"/>
      <c r="AK24" s="63"/>
      <c r="AL24" s="63"/>
      <c r="AM24" s="63"/>
      <c r="AN24" s="63"/>
      <c r="AO24" s="63"/>
      <c r="AP24" s="63"/>
      <c r="AQ24" s="63"/>
      <c r="AR24" s="63"/>
      <c r="AS24" s="63"/>
    </row>
    <row r="25" spans="1:45" s="43" customFormat="1" ht="27.75" customHeight="1">
      <c r="A25" s="40" t="str">
        <f>IF(AND(D25="",D25=""),"",'Yenhth7_SMS Testcase'!$D$3&amp;"_"&amp;ROW()-11-COUNTBLANK($D$1:D25))</f>
        <v/>
      </c>
      <c r="B25" s="134" t="s">
        <v>221</v>
      </c>
      <c r="C25" s="135"/>
      <c r="D25" s="135"/>
      <c r="E25" s="135"/>
      <c r="F25" s="135"/>
      <c r="G25" s="136"/>
      <c r="H25" s="60"/>
      <c r="I25" s="60"/>
      <c r="J25" s="60"/>
      <c r="K25" s="60"/>
      <c r="L25" s="60"/>
      <c r="M25" s="60"/>
      <c r="N25" s="60"/>
      <c r="O25" s="60"/>
      <c r="P25" s="60"/>
      <c r="Q25" s="48" t="str">
        <f t="shared" si="1"/>
        <v/>
      </c>
      <c r="R25" s="65"/>
      <c r="S25" s="61"/>
      <c r="T25" s="62"/>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row>
    <row r="26" spans="1:45" s="43" customFormat="1" ht="51">
      <c r="A26" s="40" t="str">
        <f>IF(AND(D26="",D26=""),"",'Yenhth7_SMS Testcase'!$D$3&amp;"_"&amp;ROW()-11-COUNTBLANK($D$1:D26))</f>
        <v>SMS_2</v>
      </c>
      <c r="B26" s="131" t="s">
        <v>222</v>
      </c>
      <c r="C26" s="42" t="s">
        <v>223</v>
      </c>
      <c r="D26" s="42" t="s">
        <v>224</v>
      </c>
      <c r="E26" s="64"/>
      <c r="F26" s="64"/>
      <c r="G26" s="64"/>
      <c r="H26" s="60"/>
      <c r="I26" s="60"/>
      <c r="J26" s="60"/>
      <c r="K26" s="60"/>
      <c r="L26" s="60"/>
      <c r="M26" s="60"/>
      <c r="N26" s="60"/>
      <c r="O26" s="60"/>
      <c r="P26" s="60"/>
      <c r="Q26" s="48" t="str">
        <f t="shared" si="1"/>
        <v/>
      </c>
      <c r="R26" s="65"/>
      <c r="S26" s="61"/>
      <c r="T26" s="62"/>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row>
    <row r="27" spans="1:45" s="43" customFormat="1" ht="25.5">
      <c r="A27" s="40" t="str">
        <f>IF(AND(D27="",D27=""),"",'Yenhth7_SMS Testcase'!$D$3&amp;"_"&amp;ROW()-11-COUNTBLANK($D$1:D27))</f>
        <v>SMS_3</v>
      </c>
      <c r="B27" s="133"/>
      <c r="C27" s="42" t="s">
        <v>186</v>
      </c>
      <c r="D27" s="42" t="s">
        <v>225</v>
      </c>
      <c r="E27" s="64"/>
      <c r="F27" s="64"/>
      <c r="G27" s="64"/>
      <c r="H27" s="60"/>
      <c r="I27" s="60"/>
      <c r="J27" s="60"/>
      <c r="K27" s="60"/>
      <c r="L27" s="60"/>
      <c r="M27" s="60"/>
      <c r="N27" s="60"/>
      <c r="O27" s="60"/>
      <c r="P27" s="60"/>
      <c r="Q27" s="48" t="str">
        <f t="shared" si="1"/>
        <v/>
      </c>
      <c r="R27" s="65"/>
      <c r="S27" s="61"/>
      <c r="T27" s="62"/>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row>
    <row r="28" spans="1:45" s="43" customFormat="1" ht="25.5">
      <c r="A28" s="40" t="str">
        <f>IF(AND(D28="",D28=""),"",'Yenhth7_SMS Testcase'!$D$3&amp;"_"&amp;ROW()-11-COUNTBLANK($D$1:D28))</f>
        <v>SMS_4</v>
      </c>
      <c r="B28" s="132"/>
      <c r="C28" s="42" t="s">
        <v>226</v>
      </c>
      <c r="D28" s="42" t="s">
        <v>227</v>
      </c>
      <c r="E28" s="64"/>
      <c r="F28" s="64"/>
      <c r="G28" s="64"/>
      <c r="H28" s="60"/>
      <c r="I28" s="60"/>
      <c r="J28" s="60"/>
      <c r="K28" s="60"/>
      <c r="L28" s="60"/>
      <c r="M28" s="60"/>
      <c r="N28" s="60"/>
      <c r="O28" s="60"/>
      <c r="P28" s="60"/>
      <c r="Q28" s="48" t="str">
        <f t="shared" si="1"/>
        <v/>
      </c>
      <c r="R28" s="65"/>
      <c r="S28" s="61"/>
      <c r="T28" s="62"/>
      <c r="U28" s="63"/>
      <c r="V28" s="63"/>
      <c r="W28" s="63"/>
      <c r="X28" s="63"/>
      <c r="Y28" s="63"/>
      <c r="Z28" s="63"/>
      <c r="AA28" s="63"/>
      <c r="AB28" s="63"/>
      <c r="AC28" s="63"/>
      <c r="AD28" s="63"/>
      <c r="AE28" s="63"/>
      <c r="AF28" s="63"/>
      <c r="AG28" s="63"/>
      <c r="AH28" s="63"/>
      <c r="AI28" s="63"/>
      <c r="AJ28" s="63"/>
      <c r="AK28" s="63"/>
      <c r="AL28" s="63"/>
      <c r="AM28" s="63"/>
      <c r="AN28" s="63"/>
      <c r="AO28" s="63"/>
      <c r="AP28" s="63"/>
      <c r="AQ28" s="63"/>
      <c r="AR28" s="63"/>
      <c r="AS28" s="63"/>
    </row>
    <row r="29" spans="1:45" s="43" customFormat="1" ht="51">
      <c r="A29" s="40" t="str">
        <f>IF(AND(D29="",D29=""),"",'Yenhth7_SMS Testcase'!$D$3&amp;"_"&amp;ROW()-11-COUNTBLANK($D$1:D29))</f>
        <v>SMS_5</v>
      </c>
      <c r="B29" s="131" t="s">
        <v>228</v>
      </c>
      <c r="C29" s="42" t="s">
        <v>229</v>
      </c>
      <c r="D29" s="42" t="s">
        <v>224</v>
      </c>
      <c r="E29" s="64"/>
      <c r="F29" s="64"/>
      <c r="G29" s="64"/>
      <c r="H29" s="60"/>
      <c r="I29" s="60"/>
      <c r="J29" s="60"/>
      <c r="K29" s="60"/>
      <c r="L29" s="60"/>
      <c r="M29" s="60"/>
      <c r="N29" s="60"/>
      <c r="O29" s="60"/>
      <c r="P29" s="60"/>
      <c r="Q29" s="48" t="str">
        <f t="shared" si="1"/>
        <v/>
      </c>
      <c r="R29" s="65"/>
      <c r="S29" s="61"/>
      <c r="T29" s="62"/>
      <c r="U29" s="63"/>
      <c r="V29" s="63"/>
      <c r="W29" s="63"/>
      <c r="X29" s="63"/>
      <c r="Y29" s="63"/>
      <c r="Z29" s="63"/>
      <c r="AA29" s="63"/>
      <c r="AB29" s="63"/>
      <c r="AC29" s="63"/>
      <c r="AD29" s="63"/>
      <c r="AE29" s="63"/>
      <c r="AF29" s="63"/>
      <c r="AG29" s="63"/>
      <c r="AH29" s="63"/>
      <c r="AI29" s="63"/>
      <c r="AJ29" s="63"/>
      <c r="AK29" s="63"/>
      <c r="AL29" s="63"/>
      <c r="AM29" s="63"/>
      <c r="AN29" s="63"/>
      <c r="AO29" s="63"/>
      <c r="AP29" s="63"/>
      <c r="AQ29" s="63"/>
      <c r="AR29" s="63"/>
      <c r="AS29" s="63"/>
    </row>
    <row r="30" spans="1:45" s="43" customFormat="1" ht="25.5">
      <c r="A30" s="40" t="str">
        <f>IF(AND(D30="",D30=""),"",'Yenhth7_SMS Testcase'!$D$3&amp;"_"&amp;ROW()-11-COUNTBLANK($D$1:D30))</f>
        <v>SMS_6</v>
      </c>
      <c r="B30" s="133"/>
      <c r="C30" s="42" t="s">
        <v>186</v>
      </c>
      <c r="D30" s="42" t="s">
        <v>225</v>
      </c>
      <c r="E30" s="64"/>
      <c r="F30" s="64"/>
      <c r="G30" s="64"/>
      <c r="H30" s="60"/>
      <c r="I30" s="60"/>
      <c r="J30" s="60"/>
      <c r="K30" s="60"/>
      <c r="L30" s="60"/>
      <c r="M30" s="60"/>
      <c r="N30" s="60"/>
      <c r="O30" s="60"/>
      <c r="P30" s="60"/>
      <c r="Q30" s="48" t="str">
        <f t="shared" si="1"/>
        <v/>
      </c>
      <c r="R30" s="65"/>
      <c r="S30" s="61"/>
      <c r="T30" s="62"/>
      <c r="U30" s="63"/>
      <c r="V30" s="63"/>
      <c r="W30" s="63"/>
      <c r="X30" s="63"/>
      <c r="Y30" s="63"/>
      <c r="Z30" s="63"/>
      <c r="AA30" s="63"/>
      <c r="AB30" s="63"/>
      <c r="AC30" s="63"/>
      <c r="AD30" s="63"/>
      <c r="AE30" s="63"/>
      <c r="AF30" s="63"/>
      <c r="AG30" s="63"/>
      <c r="AH30" s="63"/>
      <c r="AI30" s="63"/>
      <c r="AJ30" s="63"/>
      <c r="AK30" s="63"/>
      <c r="AL30" s="63"/>
      <c r="AM30" s="63"/>
      <c r="AN30" s="63"/>
      <c r="AO30" s="63"/>
      <c r="AP30" s="63"/>
      <c r="AQ30" s="63"/>
      <c r="AR30" s="63"/>
      <c r="AS30" s="63"/>
    </row>
    <row r="31" spans="1:45" s="43" customFormat="1" ht="25.5">
      <c r="A31" s="40" t="str">
        <f>IF(AND(D31="",D31=""),"",'Yenhth7_SMS Testcase'!$D$3&amp;"_"&amp;ROW()-11-COUNTBLANK($D$1:D31))</f>
        <v>SMS_7</v>
      </c>
      <c r="B31" s="132"/>
      <c r="C31" s="42" t="s">
        <v>226</v>
      </c>
      <c r="D31" s="42" t="s">
        <v>227</v>
      </c>
      <c r="E31" s="64"/>
      <c r="F31" s="64"/>
      <c r="G31" s="64"/>
      <c r="H31" s="60"/>
      <c r="I31" s="60"/>
      <c r="J31" s="60"/>
      <c r="K31" s="60"/>
      <c r="L31" s="60"/>
      <c r="M31" s="60"/>
      <c r="N31" s="60"/>
      <c r="O31" s="60"/>
      <c r="P31" s="60"/>
      <c r="Q31" s="48" t="str">
        <f t="shared" si="1"/>
        <v/>
      </c>
      <c r="R31" s="65"/>
      <c r="S31" s="61"/>
      <c r="T31" s="62"/>
      <c r="U31" s="63"/>
      <c r="V31" s="63"/>
      <c r="W31" s="63"/>
      <c r="X31" s="63"/>
      <c r="Y31" s="63"/>
      <c r="Z31" s="63"/>
      <c r="AA31" s="63"/>
      <c r="AB31" s="63"/>
      <c r="AC31" s="63"/>
      <c r="AD31" s="63"/>
      <c r="AE31" s="63"/>
      <c r="AF31" s="63"/>
      <c r="AG31" s="63"/>
      <c r="AH31" s="63"/>
      <c r="AI31" s="63"/>
      <c r="AJ31" s="63"/>
      <c r="AK31" s="63"/>
      <c r="AL31" s="63"/>
      <c r="AM31" s="63"/>
      <c r="AN31" s="63"/>
      <c r="AO31" s="63"/>
      <c r="AP31" s="63"/>
      <c r="AQ31" s="63"/>
      <c r="AR31" s="63"/>
      <c r="AS31" s="63"/>
    </row>
    <row r="32" spans="1:45" s="43" customFormat="1" ht="51">
      <c r="A32" s="40" t="str">
        <f>IF(AND(D32="",D32=""),"",'Yenhth7_SMS Testcase'!$D$3&amp;"_"&amp;ROW()-11-COUNTBLANK($D$1:D32))</f>
        <v>SMS_8</v>
      </c>
      <c r="B32" s="131" t="s">
        <v>230</v>
      </c>
      <c r="C32" s="42" t="s">
        <v>231</v>
      </c>
      <c r="D32" s="42" t="s">
        <v>224</v>
      </c>
      <c r="E32" s="64"/>
      <c r="F32" s="64"/>
      <c r="G32" s="64"/>
      <c r="H32" s="60"/>
      <c r="I32" s="60"/>
      <c r="J32" s="60"/>
      <c r="K32" s="60"/>
      <c r="L32" s="60"/>
      <c r="M32" s="60"/>
      <c r="N32" s="60"/>
      <c r="O32" s="60"/>
      <c r="P32" s="60"/>
      <c r="Q32" s="48" t="str">
        <f t="shared" si="1"/>
        <v/>
      </c>
      <c r="R32" s="65"/>
      <c r="S32" s="61"/>
      <c r="T32" s="62"/>
      <c r="U32" s="63"/>
      <c r="V32" s="63"/>
      <c r="W32" s="63"/>
      <c r="X32" s="63"/>
      <c r="Y32" s="63"/>
      <c r="Z32" s="63"/>
      <c r="AA32" s="63"/>
      <c r="AB32" s="63"/>
      <c r="AC32" s="63"/>
      <c r="AD32" s="63"/>
      <c r="AE32" s="63"/>
      <c r="AF32" s="63"/>
      <c r="AG32" s="63"/>
      <c r="AH32" s="63"/>
      <c r="AI32" s="63"/>
      <c r="AJ32" s="63"/>
      <c r="AK32" s="63"/>
      <c r="AL32" s="63"/>
      <c r="AM32" s="63"/>
      <c r="AN32" s="63"/>
      <c r="AO32" s="63"/>
      <c r="AP32" s="63"/>
      <c r="AQ32" s="63"/>
      <c r="AR32" s="63"/>
      <c r="AS32" s="63"/>
    </row>
    <row r="33" spans="1:45" s="43" customFormat="1" ht="25.5">
      <c r="A33" s="40" t="str">
        <f>IF(AND(D33="",D33=""),"",'Yenhth7_SMS Testcase'!$D$3&amp;"_"&amp;ROW()-11-COUNTBLANK($D$1:D33))</f>
        <v>SMS_9</v>
      </c>
      <c r="B33" s="133"/>
      <c r="C33" s="42" t="s">
        <v>186</v>
      </c>
      <c r="D33" s="42" t="s">
        <v>225</v>
      </c>
      <c r="E33" s="42"/>
      <c r="F33" s="42"/>
      <c r="G33" s="42"/>
      <c r="H33" s="60"/>
      <c r="I33" s="60"/>
      <c r="J33" s="60"/>
      <c r="K33" s="60"/>
      <c r="L33" s="60"/>
      <c r="M33" s="60"/>
      <c r="N33" s="60"/>
      <c r="O33" s="60"/>
      <c r="P33" s="60"/>
      <c r="Q33" s="48"/>
      <c r="R33" s="65"/>
      <c r="S33" s="61"/>
      <c r="T33" s="62"/>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row>
    <row r="34" spans="1:45" s="43" customFormat="1" ht="25.5">
      <c r="A34" s="40" t="str">
        <f>IF(AND(D34="",D34=""),"",'Yenhth7_SMS Testcase'!$D$3&amp;"_"&amp;ROW()-11-COUNTBLANK($D$1:D34))</f>
        <v>SMS_10</v>
      </c>
      <c r="B34" s="132"/>
      <c r="C34" s="42" t="s">
        <v>226</v>
      </c>
      <c r="D34" s="42" t="s">
        <v>227</v>
      </c>
      <c r="E34" s="64"/>
      <c r="F34" s="64"/>
      <c r="G34" s="64"/>
      <c r="H34" s="60"/>
      <c r="I34" s="60"/>
      <c r="J34" s="60"/>
      <c r="K34" s="60"/>
      <c r="L34" s="60"/>
      <c r="M34" s="60"/>
      <c r="N34" s="60"/>
      <c r="O34" s="60"/>
      <c r="P34" s="60"/>
      <c r="Q34" s="48" t="str">
        <f t="shared" ref="Q34:Q40" si="2">IF(OR(IF(G34="",IF(F34="",IF(E34="","",E34),F34),G34)="F",IF(J34="",IF(I34="",IF(H34="","",H34),I34),J34)="F",IF(M34="",IF(L34="",IF(K34="","",K34),L34),M34)="F",IF(P34="",IF(O34="",IF(N34="","",N34),O34),P34)="F")=TRUE,"F",IF(OR(IF(G34="",IF(F34="",IF(E34="","",E34),F34),G34)="PE",IF(J34="",IF(I34="",IF(H34="","",H34),I34),J34)="PE",IF(M34="",IF(L34="",IF(K34="","",K34),L34),M34)="PE",IF(P34="",IF(O34="",IF(N34="","",N34),O34),P34)="PE")=TRUE,"PE",IF(AND(IF(G34="",IF(F34="",IF(E34="","",E34),F34),G34)="",IF(J34="",IF(I34="",IF(H34="","",H34),I34),J34)="",IF(M34="",IF(L34="",IF(K34="","",K34),L34),M34)="",IF(P34="",IF(O34="",IF(N34="","",N34),O34),P34)="")=TRUE,"","P")))</f>
        <v/>
      </c>
      <c r="R34" s="65"/>
      <c r="S34" s="61"/>
      <c r="T34" s="62"/>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row>
    <row r="35" spans="1:45" s="43" customFormat="1" ht="12.75">
      <c r="A35" s="40" t="str">
        <f>IF(AND(D35="",D35=""),"",'Yenhth7_SMS Testcase'!$D$3&amp;"_"&amp;ROW()-11-COUNTBLANK($D$1:D35))</f>
        <v/>
      </c>
      <c r="B35" s="42"/>
      <c r="C35" s="42"/>
      <c r="D35" s="42"/>
      <c r="E35" s="64"/>
      <c r="F35" s="64"/>
      <c r="G35" s="64"/>
      <c r="H35" s="60"/>
      <c r="I35" s="60"/>
      <c r="J35" s="60"/>
      <c r="K35" s="60"/>
      <c r="L35" s="60"/>
      <c r="M35" s="60"/>
      <c r="N35" s="60"/>
      <c r="O35" s="60"/>
      <c r="P35" s="60"/>
      <c r="Q35" s="48" t="str">
        <f t="shared" si="2"/>
        <v/>
      </c>
      <c r="R35" s="65"/>
      <c r="S35" s="61"/>
      <c r="T35" s="62"/>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row>
    <row r="36" spans="1:45" s="43" customFormat="1" ht="12.75">
      <c r="A36" s="40" t="str">
        <f>IF(AND(D36="",D36=""),"",'Yenhth7_SMS Testcase'!$D$3&amp;"_"&amp;ROW()-11-COUNTBLANK($D$1:D36))</f>
        <v/>
      </c>
      <c r="B36" s="41"/>
      <c r="C36" s="42"/>
      <c r="D36" s="42"/>
      <c r="E36" s="64"/>
      <c r="F36" s="64"/>
      <c r="G36" s="64"/>
      <c r="H36" s="60"/>
      <c r="I36" s="60"/>
      <c r="J36" s="60"/>
      <c r="K36" s="60"/>
      <c r="L36" s="60"/>
      <c r="M36" s="60"/>
      <c r="N36" s="60"/>
      <c r="O36" s="60"/>
      <c r="P36" s="60"/>
      <c r="Q36" s="48" t="str">
        <f t="shared" si="2"/>
        <v/>
      </c>
      <c r="R36" s="65"/>
      <c r="S36" s="61"/>
      <c r="T36" s="62"/>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row>
    <row r="37" spans="1:45" s="43" customFormat="1" ht="12.75">
      <c r="A37" s="40" t="str">
        <f>IF(AND(D37="",D37=""),"",'Yenhth7_SMS Testcase'!$D$3&amp;"_"&amp;ROW()-11-COUNTBLANK($D$1:D37))</f>
        <v/>
      </c>
      <c r="B37" s="41"/>
      <c r="C37" s="42"/>
      <c r="D37" s="42"/>
      <c r="E37" s="64"/>
      <c r="F37" s="64"/>
      <c r="G37" s="64"/>
      <c r="H37" s="60"/>
      <c r="I37" s="60"/>
      <c r="J37" s="60"/>
      <c r="K37" s="60"/>
      <c r="L37" s="60"/>
      <c r="M37" s="60"/>
      <c r="N37" s="60"/>
      <c r="O37" s="60"/>
      <c r="P37" s="60"/>
      <c r="Q37" s="48" t="str">
        <f t="shared" si="2"/>
        <v/>
      </c>
      <c r="R37" s="65"/>
      <c r="S37" s="61"/>
      <c r="T37" s="62"/>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row>
    <row r="38" spans="1:45" s="43" customFormat="1" ht="12.75">
      <c r="A38" s="40" t="str">
        <f>IF(AND(D38="",D38=""),"",'Yenhth7_SMS Testcase'!$D$3&amp;"_"&amp;ROW()-11-COUNTBLANK($D$1:D38))</f>
        <v/>
      </c>
      <c r="B38" s="42"/>
      <c r="C38" s="42"/>
      <c r="D38" s="42"/>
      <c r="E38" s="64"/>
      <c r="F38" s="64"/>
      <c r="G38" s="64"/>
      <c r="H38" s="60"/>
      <c r="I38" s="60"/>
      <c r="J38" s="60"/>
      <c r="K38" s="60"/>
      <c r="L38" s="60"/>
      <c r="M38" s="60"/>
      <c r="N38" s="60"/>
      <c r="O38" s="60"/>
      <c r="P38" s="60"/>
      <c r="Q38" s="48" t="str">
        <f t="shared" si="2"/>
        <v/>
      </c>
      <c r="R38" s="65"/>
      <c r="S38" s="61"/>
      <c r="T38" s="62"/>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row>
    <row r="39" spans="1:45" s="43" customFormat="1" ht="12.75">
      <c r="A39" s="40" t="str">
        <f>IF(AND(D39="",D39=""),"",'Yenhth7_SMS Testcase'!$D$3&amp;"_"&amp;ROW()-11-COUNTBLANK($D$1:D39))</f>
        <v/>
      </c>
      <c r="B39" s="41"/>
      <c r="C39" s="42"/>
      <c r="D39" s="42"/>
      <c r="E39" s="64"/>
      <c r="F39" s="64"/>
      <c r="G39" s="64"/>
      <c r="H39" s="60"/>
      <c r="I39" s="60"/>
      <c r="J39" s="60"/>
      <c r="K39" s="60"/>
      <c r="L39" s="60"/>
      <c r="M39" s="60"/>
      <c r="N39" s="60"/>
      <c r="O39" s="60"/>
      <c r="P39" s="60"/>
      <c r="Q39" s="48" t="str">
        <f t="shared" si="2"/>
        <v/>
      </c>
      <c r="R39" s="65"/>
      <c r="S39" s="61"/>
      <c r="T39" s="62"/>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row>
    <row r="40" spans="1:45" s="43" customFormat="1" ht="12.75">
      <c r="A40" s="40" t="str">
        <f>IF(AND(D40="",D40=""),"",'Yenhth7_SMS Testcase'!$D$3&amp;"_"&amp;ROW()-11-COUNTBLANK($D$1:D40))</f>
        <v/>
      </c>
      <c r="B40" s="41"/>
      <c r="C40" s="42"/>
      <c r="D40" s="42"/>
      <c r="E40" s="64"/>
      <c r="F40" s="64"/>
      <c r="G40" s="64"/>
      <c r="H40" s="60"/>
      <c r="I40" s="60"/>
      <c r="J40" s="60"/>
      <c r="K40" s="60"/>
      <c r="L40" s="60"/>
      <c r="M40" s="60"/>
      <c r="N40" s="60"/>
      <c r="O40" s="60"/>
      <c r="P40" s="60"/>
      <c r="Q40" s="48" t="str">
        <f t="shared" si="2"/>
        <v/>
      </c>
      <c r="R40" s="65"/>
      <c r="S40" s="61"/>
      <c r="T40" s="62"/>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row>
    <row r="41" spans="1:45" s="43" customFormat="1" ht="12.75">
      <c r="A41" s="40" t="str">
        <f>IF(AND(D41="",D41=""),"",'Yenhth7_SMS Testcase'!$D$3&amp;"_"&amp;ROW()-11-COUNTBLANK($D$1:D41))</f>
        <v/>
      </c>
      <c r="B41" s="42"/>
      <c r="C41" s="42"/>
      <c r="D41" s="42"/>
      <c r="E41" s="42"/>
      <c r="F41" s="42"/>
      <c r="G41" s="42"/>
      <c r="H41" s="60"/>
      <c r="I41" s="60"/>
      <c r="J41" s="60"/>
      <c r="K41" s="60"/>
      <c r="L41" s="60"/>
      <c r="M41" s="60"/>
      <c r="N41" s="60"/>
      <c r="O41" s="60"/>
      <c r="P41" s="60"/>
      <c r="Q41" s="48"/>
      <c r="R41" s="65"/>
      <c r="S41" s="61"/>
      <c r="T41" s="62"/>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row>
    <row r="42" spans="1:45" s="43" customFormat="1" ht="12.75">
      <c r="A42" s="40" t="str">
        <f>IF(AND(D42="",D42=""),"",'Yenhth7_SMS Testcase'!$D$3&amp;"_"&amp;ROW()-11-COUNTBLANK($D$1:D42))</f>
        <v/>
      </c>
      <c r="B42" s="42"/>
      <c r="C42" s="42"/>
      <c r="D42" s="42"/>
      <c r="E42" s="64"/>
      <c r="F42" s="64"/>
      <c r="G42" s="64"/>
      <c r="H42" s="60"/>
      <c r="I42" s="60"/>
      <c r="J42" s="60"/>
      <c r="K42" s="60"/>
      <c r="L42" s="60"/>
      <c r="M42" s="60"/>
      <c r="N42" s="60"/>
      <c r="O42" s="60"/>
      <c r="P42" s="60"/>
      <c r="Q42" s="48" t="str">
        <f>IF(OR(IF(G42="",IF(F42="",IF(E42="","",E42),F42),G42)="F",IF(J42="",IF(I42="",IF(H42="","",H42),I42),J42)="F",IF(M42="",IF(L42="",IF(K42="","",K42),L42),M42)="F",IF(P42="",IF(O42="",IF(N42="","",N42),O42),P42)="F")=TRUE,"F",IF(OR(IF(G42="",IF(F42="",IF(E42="","",E42),F42),G42)="PE",IF(J42="",IF(I42="",IF(H42="","",H42),I42),J42)="PE",IF(M42="",IF(L42="",IF(K42="","",K42),L42),M42)="PE",IF(P42="",IF(O42="",IF(N42="","",N42),O42),P42)="PE")=TRUE,"PE",IF(AND(IF(G42="",IF(F42="",IF(E42="","",E42),F42),G42)="",IF(J42="",IF(I42="",IF(H42="","",H42),I42),J42)="",IF(M42="",IF(L42="",IF(K42="","",K42),L42),M42)="",IF(P42="",IF(O42="",IF(N42="","",N42),O42),P42)="")=TRUE,"","P")))</f>
        <v/>
      </c>
      <c r="R42" s="65"/>
      <c r="S42" s="61"/>
      <c r="T42" s="62"/>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row>
    <row r="43" spans="1:45" s="43" customFormat="1" ht="12.75">
      <c r="A43" s="40" t="str">
        <f>IF(AND(D43="",D43=""),"",'Yenhth7_SMS Testcase'!$D$3&amp;"_"&amp;ROW()-11-COUNTBLANK($D$1:D43))</f>
        <v/>
      </c>
      <c r="B43" s="42"/>
      <c r="C43" s="42"/>
      <c r="D43" s="42"/>
      <c r="E43" s="64"/>
      <c r="F43" s="64"/>
      <c r="G43" s="64"/>
      <c r="H43" s="60"/>
      <c r="I43" s="60"/>
      <c r="J43" s="60"/>
      <c r="K43" s="60"/>
      <c r="L43" s="60"/>
      <c r="M43" s="60"/>
      <c r="N43" s="60"/>
      <c r="O43" s="60"/>
      <c r="P43" s="60"/>
      <c r="Q43" s="48" t="str">
        <f>IF(OR(IF(G43="",IF(F43="",IF(E43="","",E43),F43),G43)="F",IF(J43="",IF(I43="",IF(H43="","",H43),I43),J43)="F",IF(M43="",IF(L43="",IF(K43="","",K43),L43),M43)="F",IF(P43="",IF(O43="",IF(N43="","",N43),O43),P43)="F")=TRUE,"F",IF(OR(IF(G43="",IF(F43="",IF(E43="","",E43),F43),G43)="PE",IF(J43="",IF(I43="",IF(H43="","",H43),I43),J43)="PE",IF(M43="",IF(L43="",IF(K43="","",K43),L43),M43)="PE",IF(P43="",IF(O43="",IF(N43="","",N43),O43),P43)="PE")=TRUE,"PE",IF(AND(IF(G43="",IF(F43="",IF(E43="","",E43),F43),G43)="",IF(J43="",IF(I43="",IF(H43="","",H43),I43),J43)="",IF(M43="",IF(L43="",IF(K43="","",K43),L43),M43)="",IF(P43="",IF(O43="",IF(N43="","",N43),O43),P43)="")=TRUE,"","P")))</f>
        <v/>
      </c>
      <c r="R43" s="65"/>
      <c r="S43" s="61"/>
      <c r="T43" s="62"/>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row>
    <row r="44" spans="1:45" s="43" customFormat="1" ht="12.75">
      <c r="A44" s="40" t="str">
        <f>IF(AND(D44="",D44=""),"",'Yenhth7_SMS Testcase'!$D$3&amp;"_"&amp;ROW()-11-COUNTBLANK($D$1:D44))</f>
        <v/>
      </c>
      <c r="B44" s="41"/>
      <c r="C44" s="42"/>
      <c r="D44" s="42"/>
      <c r="E44" s="64"/>
      <c r="F44" s="64"/>
      <c r="G44" s="64"/>
      <c r="H44" s="60"/>
      <c r="I44" s="60"/>
      <c r="J44" s="60"/>
      <c r="K44" s="60"/>
      <c r="L44" s="60"/>
      <c r="M44" s="60"/>
      <c r="N44" s="60"/>
      <c r="O44" s="60"/>
      <c r="P44" s="60"/>
      <c r="Q44" s="48" t="str">
        <f>IF(OR(IF(G44="",IF(F44="",IF(E44="","",E44),F44),G44)="F",IF(J44="",IF(I44="",IF(H44="","",H44),I44),J44)="F",IF(M44="",IF(L44="",IF(K44="","",K44),L44),M44)="F",IF(P44="",IF(O44="",IF(N44="","",N44),O44),P44)="F")=TRUE,"F",IF(OR(IF(G44="",IF(F44="",IF(E44="","",E44),F44),G44)="PE",IF(J44="",IF(I44="",IF(H44="","",H44),I44),J44)="PE",IF(M44="",IF(L44="",IF(K44="","",K44),L44),M44)="PE",IF(P44="",IF(O44="",IF(N44="","",N44),O44),P44)="PE")=TRUE,"PE",IF(AND(IF(G44="",IF(F44="",IF(E44="","",E44),F44),G44)="",IF(J44="",IF(I44="",IF(H44="","",H44),I44),J44)="",IF(M44="",IF(L44="",IF(K44="","",K44),L44),M44)="",IF(P44="",IF(O44="",IF(N44="","",N44),O44),P44)="")=TRUE,"","P")))</f>
        <v/>
      </c>
      <c r="R44" s="65"/>
      <c r="S44" s="61"/>
      <c r="T44" s="62"/>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row>
    <row r="45" spans="1:45" s="43" customFormat="1" ht="12.75">
      <c r="A45" s="40" t="str">
        <f>IF(AND(D45="",D45=""),"",'Yenhth7_SMS Testcase'!$D$3&amp;"_"&amp;ROW()-11-COUNTBLANK($D$1:D45))</f>
        <v/>
      </c>
      <c r="B45" s="41"/>
      <c r="C45" s="42"/>
      <c r="D45" s="42"/>
      <c r="E45" s="64"/>
      <c r="F45" s="64"/>
      <c r="G45" s="64"/>
      <c r="H45" s="60"/>
      <c r="I45" s="60"/>
      <c r="J45" s="60"/>
      <c r="K45" s="60"/>
      <c r="L45" s="60"/>
      <c r="M45" s="60"/>
      <c r="N45" s="60"/>
      <c r="O45" s="60"/>
      <c r="P45" s="60"/>
      <c r="Q45" s="48" t="str">
        <f>IF(OR(IF(G45="",IF(F45="",IF(E45="","",E45),F45),G45)="F",IF(J45="",IF(I45="",IF(H45="","",H45),I45),J45)="F",IF(M45="",IF(L45="",IF(K45="","",K45),L45),M45)="F",IF(P45="",IF(O45="",IF(N45="","",N45),O45),P45)="F")=TRUE,"F",IF(OR(IF(G45="",IF(F45="",IF(E45="","",E45),F45),G45)="PE",IF(J45="",IF(I45="",IF(H45="","",H45),I45),J45)="PE",IF(M45="",IF(L45="",IF(K45="","",K45),L45),M45)="PE",IF(P45="",IF(O45="",IF(N45="","",N45),O45),P45)="PE")=TRUE,"PE",IF(AND(IF(G45="",IF(F45="",IF(E45="","",E45),F45),G45)="",IF(J45="",IF(I45="",IF(H45="","",H45),I45),J45)="",IF(M45="",IF(L45="",IF(K45="","",K45),L45),M45)="",IF(P45="",IF(O45="",IF(N45="","",N45),O45),P45)="")=TRUE,"","P")))</f>
        <v/>
      </c>
      <c r="R45" s="65"/>
      <c r="S45" s="61"/>
      <c r="T45" s="62"/>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row>
  </sheetData>
  <mergeCells count="10">
    <mergeCell ref="B3:G3"/>
    <mergeCell ref="B4:G4"/>
    <mergeCell ref="B8:G8"/>
    <mergeCell ref="B32:B34"/>
    <mergeCell ref="B14:G14"/>
    <mergeCell ref="B15:B17"/>
    <mergeCell ref="B20:G20"/>
    <mergeCell ref="B25:G25"/>
    <mergeCell ref="B26:B28"/>
    <mergeCell ref="B29:B31"/>
  </mergeCells>
  <conditionalFormatting sqref="E4:G8 E9:Q45 E1:G2 H1:Q8 U1:AG45">
    <cfRule type="cellIs" priority="1" stopIfTrue="1" operator="equal">
      <formula>"P"</formula>
    </cfRule>
    <cfRule type="cellIs" dxfId="1" priority="2" stopIfTrue="1" operator="equal">
      <formula>"F"</formula>
    </cfRule>
    <cfRule type="cellIs" dxfId="0" priority="3" stopIfTrue="1" operator="equal">
      <formula>"PE"</formula>
    </cfRule>
  </conditionalFormatting>
  <dataValidations count="1">
    <dataValidation type="list" allowBlank="1" showInputMessage="1" showErrorMessage="1" sqref="E26:G32 E42:G45 JA42:JC45 SW42:SY45 ACS42:ACU45 AMO42:AMQ45 AWK42:AWM45 BGG42:BGI45 BQC42:BQE45 BZY42:CAA45 CJU42:CJW45 CTQ42:CTS45 DDM42:DDO45 DNI42:DNK45 DXE42:DXG45 EHA42:EHC45 EQW42:EQY45 FAS42:FAU45 FKO42:FKQ45 FUK42:FUM45 GEG42:GEI45 GOC42:GOE45 GXY42:GYA45 HHU42:HHW45 HRQ42:HRS45 IBM42:IBO45 ILI42:ILK45 IVE42:IVG45 JFA42:JFC45 JOW42:JOY45 JYS42:JYU45 KIO42:KIQ45 KSK42:KSM45 LCG42:LCI45 LMC42:LME45 LVY42:LWA45 MFU42:MFW45 MPQ42:MPS45 MZM42:MZO45 NJI42:NJK45 NTE42:NTG45 ODA42:ODC45 OMW42:OMY45 OWS42:OWU45 PGO42:PGQ45 PQK42:PQM45 QAG42:QAI45 QKC42:QKE45 QTY42:QUA45 RDU42:RDW45 RNQ42:RNS45 RXM42:RXO45 SHI42:SHK45 SRE42:SRG45 TBA42:TBC45 TKW42:TKY45 TUS42:TUU45 UEO42:UEQ45 UOK42:UOM45 UYG42:UYI45 VIC42:VIE45 VRY42:VSA45 WBU42:WBW45 WLQ42:WLS45 WVM42:WVO45 JA20:JC32 WVM20:WVO32 WLQ20:WLS32 WBU20:WBW32 VRY20:VSA32 VIC20:VIE32 UYG20:UYI32 UOK20:UOM32 UEO20:UEQ32 TUS20:TUU32 TKW20:TKY32 TBA20:TBC32 SRE20:SRG32 SHI20:SHK32 RXM20:RXO32 RNQ20:RNS32 RDU20:RDW32 QTY20:QUA32 QKC20:QKE32 QAG20:QAI32 PQK20:PQM32 PGO20:PGQ32 OWS20:OWU32 OMW20:OMY32 ODA20:ODC32 NTE20:NTG32 NJI20:NJK32 MZM20:MZO32 MPQ20:MPS32 MFU20:MFW32 LVY20:LWA32 LMC20:LME32 LCG20:LCI32 KSK20:KSM32 KIO20:KIQ32 JYS20:JYU32 JOW20:JOY32 JFA20:JFC32 IVE20:IVG32 ILI20:ILK32 IBM20:IBO32 HRQ20:HRS32 HHU20:HHW32 GXY20:GYA32 GOC20:GOE32 GEG20:GEI32 FUK20:FUM32 FKO20:FKQ32 FAS20:FAU32 EQW20:EQY32 EHA20:EHC32 DXE20:DXG32 DNI20:DNK32 DDM20:DDO32 CTQ20:CTS32 CJU20:CJW32 BZY20:CAA32 BQC20:BQE32 BGG20:BGI32 AWK20:AWM32 AMO20:AMQ32 ACS20:ACU32 SW20:SY32 JA14:JC17 E15:G17 SW14:SY17 ACS14:ACU17 AMO14:AMQ17 AWK14:AWM17 BGG14:BGI17 BQC14:BQE17 BZY14:CAA17 CJU14:CJW17 CTQ14:CTS17 DDM14:DDO17 DNI14:DNK17 DXE14:DXG17 EHA14:EHC17 EQW14:EQY17 FAS14:FAU17 FKO14:FKQ17 FUK14:FUM17 GEG14:GEI17 GOC14:GOE17 GXY14:GYA17 HHU14:HHW17 HRQ14:HRS17 IBM14:IBO17 ILI14:ILK17 IVE14:IVG17 JFA14:JFC17 JOW14:JOY17 JYS14:JYU17 KIO14:KIQ17 KSK14:KSM17 LCG14:LCI17 LMC14:LME17 LVY14:LWA17 MFU14:MFW17 MPQ14:MPS17 MZM14:MZO17 NJI14:NJK17 NTE14:NTG17 ODA14:ODC17 OMW14:OMY17 OWS14:OWU17 PGO14:PGQ17 PQK14:PQM17 QAG14:QAI17 QKC14:QKE17 QTY14:QUA17 RDU14:RDW17 RNQ14:RNS17 RXM14:RXO17 SHI14:SHK17 SRE14:SRG17 TBA14:TBC17 TKW14:TKY17 TUS14:TUU17 UEO14:UEQ17 UOK14:UOM17 UYG14:UYI17 VIC14:VIE17 VRY14:VSA17 WBU14:WBW17 WLQ14:WLS17 WVM14:WVO17 JA3:JC12 WVM3:WVO12 WLQ3:WLS12 WBU3:WBW12 VRY3:VSA12 VIC3:VIE12 UYG3:UYI12 UOK3:UOM12 UEO3:UEQ12 TUS3:TUU12 TKW3:TKY12 TBA3:TBC12 SRE3:SRG12 SHI3:SHK12 RXM3:RXO12 RNQ3:RNS12 RDU3:RDW12 QTY3:QUA12 QKC3:QKE12 QAG3:QAI12 PQK3:PQM12 PGO3:PGQ12 OWS3:OWU12 OMW3:OMY12 ODA3:ODC12 NTE3:NTG12 NJI3:NJK12 MZM3:MZO12 MPQ3:MPS12 MFU3:MFW12 LVY3:LWA12 LMC3:LME12 LCG3:LCI12 KSK3:KSM12 KIO3:KIQ12 JYS3:JYU12 JOW3:JOY12 JFA3:JFC12 IVE3:IVG12 ILI3:ILK12 IBM3:IBO12 HRQ3:HRS12 HHU3:HHW12 GXY3:GYA12 GOC3:GOE12 GEG3:GEI12 FUK3:FUM12 FKO3:FKQ12 FAS3:FAU12 EQW3:EQY12 EHA3:EHC12 DXE3:DXG12 DNI3:DNK12 DDM3:DDO12 CTQ3:CTS12 CJU3:CJW12 BZY3:CAA12 BQC3:BQE12 BGG3:BGI12 AWK3:AWM12 AMO3:AMQ12 ACS3:ACU12 SW3:SY12 E21:G24 E5:G7 E9:G12 WVM34:WVO40 WLQ34:WLS40 WBU34:WBW40 VRY34:VSA40 VIC34:VIE40 UYG34:UYI40 UOK34:UOM40 UEO34:UEQ40 TUS34:TUU40 TKW34:TKY40 TBA34:TBC40 SRE34:SRG40 SHI34:SHK40 RXM34:RXO40 RNQ34:RNS40 RDU34:RDW40 QTY34:QUA40 QKC34:QKE40 QAG34:QAI40 PQK34:PQM40 PGO34:PGQ40 OWS34:OWU40 OMW34:OMY40 ODA34:ODC40 NTE34:NTG40 NJI34:NJK40 MZM34:MZO40 MPQ34:MPS40 MFU34:MFW40 LVY34:LWA40 LMC34:LME40 LCG34:LCI40 KSK34:KSM40 KIO34:KIQ40 JYS34:JYU40 JOW34:JOY40 JFA34:JFC40 IVE34:IVG40 ILI34:ILK40 IBM34:IBO40 HRQ34:HRS40 HHU34:HHW40 GXY34:GYA40 GOC34:GOE40 GEG34:GEI40 FUK34:FUM40 FKO34:FKQ40 FAS34:FAU40 EQW34:EQY40 EHA34:EHC40 DXE34:DXG40 DNI34:DNK40 DDM34:DDO40 CTQ34:CTS40 CJU34:CJW40 BZY34:CAA40 BQC34:BQE40 BGG34:BGI40 AWK34:AWM40 AMO34:AMQ40 ACS34:ACU40 SW34:SY40 JA34:JC40 E34:G40">
      <formula1>"P,F,PE"</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Bug</vt:lpstr>
      <vt:lpstr>Yenhth7_ Frontend Action</vt:lpstr>
      <vt:lpstr>Yenhth7_SMS Testcase</vt:lpstr>
      <vt:lpstr>Noi dung tin</vt:lpstr>
      <vt:lpstr>Frontend Action Test Cases</vt:lpstr>
      <vt:lpstr>SMS Test Cases</vt:lpstr>
      <vt:lpstr>Revision history</vt:lpstr>
      <vt:lpstr>Sheet3</vt:lpstr>
      <vt:lpstr>Sheet4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dzungnv02</dc:creator>
  <cp:lastModifiedBy>dzungnv02</cp:lastModifiedBy>
  <dcterms:created xsi:type="dcterms:W3CDTF">2014-11-17T03:32:10Z</dcterms:created>
  <dcterms:modified xsi:type="dcterms:W3CDTF">2014-11-24T04:17:16Z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BMPSD">
    <vt:lpwstr>K</vt:lpwstr>
  </property>
</Properties>
</file>