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255" windowWidth="20640" windowHeight="11640"/>
  </bookViews>
  <sheets>
    <sheet name="Bug" sheetId="6" r:id="rId1"/>
    <sheet name="Yenhth7_ Frontend Action" sheetId="9" r:id="rId2"/>
    <sheet name="Yenhth7_SMS Testcase" sheetId="5" r:id="rId3"/>
    <sheet name="Noi dung tin" sheetId="10" r:id="rId4"/>
    <sheet name="Frontend Action Test Cases" sheetId="4" r:id="rId5"/>
    <sheet name="SMS Test Cases" sheetId="1" r:id="rId6"/>
    <sheet name="Revision history" sheetId="2" r:id="rId7"/>
    <sheet name="Sheet3" sheetId="7" r:id="rId8"/>
    <sheet name="Sheet4" sheetId="8" r:id="rId9"/>
  </sheets>
  <externalReferences>
    <externalReference r:id="rId10"/>
  </externalReferences>
  <definedNames>
    <definedName name="_xlnm._FilterDatabase" localSheetId="2" hidden="1">'Yenhth7_SMS Testcase'!$A$10:$S$136</definedName>
  </definedNames>
  <calcPr calcId="124519"/>
</workbook>
</file>

<file path=xl/calcChain.xml><?xml version="1.0" encoding="utf-8"?>
<calcChain xmlns="http://schemas.openxmlformats.org/spreadsheetml/2006/main">
  <c r="Q98" i="5"/>
  <c r="A98"/>
  <c r="Q102"/>
  <c r="A102"/>
  <c r="Q101"/>
  <c r="A101"/>
  <c r="Q100"/>
  <c r="A100"/>
  <c r="Q99"/>
  <c r="A99"/>
  <c r="Q97"/>
  <c r="A97"/>
  <c r="Q96"/>
  <c r="A96"/>
  <c r="Q84"/>
  <c r="A84"/>
  <c r="Q83"/>
  <c r="A83"/>
  <c r="Q82"/>
  <c r="A82"/>
  <c r="D8" i="9" l="1"/>
  <c r="D6"/>
  <c r="D5"/>
  <c r="D4"/>
  <c r="Q56" i="5"/>
  <c r="A56"/>
  <c r="Q55"/>
  <c r="A55"/>
  <c r="Q88" l="1"/>
  <c r="A88"/>
  <c r="A15" i="9"/>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14"/>
  <c r="Q47"/>
  <c r="Q46"/>
  <c r="Q45"/>
  <c r="Q31"/>
  <c r="Q32"/>
  <c r="Q33"/>
  <c r="Q34"/>
  <c r="Q35"/>
  <c r="Q36"/>
  <c r="Q37"/>
  <c r="Q43"/>
  <c r="Q42"/>
  <c r="Q41"/>
  <c r="Q22"/>
  <c r="Q23"/>
  <c r="Q24"/>
  <c r="Q24" i="5"/>
  <c r="A24"/>
  <c r="Q23"/>
  <c r="A23"/>
  <c r="Q22"/>
  <c r="A22"/>
  <c r="Q21"/>
  <c r="A21"/>
  <c r="Q36"/>
  <c r="A36"/>
  <c r="Q57"/>
  <c r="A57"/>
  <c r="Q35"/>
  <c r="A35"/>
  <c r="Q66" i="9" l="1"/>
  <c r="Q65"/>
  <c r="Q64"/>
  <c r="Q63"/>
  <c r="Q30"/>
  <c r="Q29"/>
  <c r="Q28"/>
  <c r="Q27"/>
  <c r="Q26"/>
  <c r="Q25"/>
  <c r="Q21"/>
  <c r="Q20"/>
  <c r="Q17"/>
  <c r="Q16"/>
  <c r="Q15"/>
  <c r="Q14"/>
  <c r="A13"/>
  <c r="A12"/>
  <c r="Q60"/>
  <c r="Q59"/>
  <c r="Q58"/>
  <c r="Q57"/>
  <c r="Q56"/>
  <c r="Q55"/>
  <c r="Q54"/>
  <c r="Q53"/>
  <c r="Q52"/>
  <c r="Q51"/>
  <c r="Q50"/>
  <c r="Q49"/>
  <c r="Q48"/>
  <c r="Q44"/>
  <c r="Q40"/>
  <c r="H10"/>
  <c r="A16" i="5" l="1"/>
  <c r="A17"/>
  <c r="A18"/>
  <c r="A19"/>
  <c r="A20"/>
  <c r="A25"/>
  <c r="A26"/>
  <c r="A27"/>
  <c r="A28"/>
  <c r="A29"/>
  <c r="A30"/>
  <c r="A31"/>
  <c r="A32"/>
  <c r="A33"/>
  <c r="A34"/>
  <c r="A37"/>
  <c r="A38"/>
  <c r="A39"/>
  <c r="A40"/>
  <c r="A41"/>
  <c r="A42"/>
  <c r="A43"/>
  <c r="A44"/>
  <c r="A45"/>
  <c r="A46"/>
  <c r="A47"/>
  <c r="A48"/>
  <c r="A49"/>
  <c r="A50"/>
  <c r="A51"/>
  <c r="A52"/>
  <c r="A53"/>
  <c r="A54"/>
  <c r="A58"/>
  <c r="A59"/>
  <c r="A60"/>
  <c r="A61"/>
  <c r="A62"/>
  <c r="A63"/>
  <c r="A64"/>
  <c r="A15"/>
  <c r="Q124"/>
  <c r="A124"/>
  <c r="Q121"/>
  <c r="A121"/>
  <c r="Q118"/>
  <c r="A118"/>
  <c r="Q115"/>
  <c r="A115"/>
  <c r="Q117"/>
  <c r="Q119"/>
  <c r="Q120"/>
  <c r="Q122"/>
  <c r="Q123"/>
  <c r="Q125"/>
  <c r="Q126"/>
  <c r="Q127"/>
  <c r="Q128"/>
  <c r="Q129"/>
  <c r="Q130"/>
  <c r="Q131"/>
  <c r="Q132"/>
  <c r="Q133"/>
  <c r="Q134"/>
  <c r="Q135"/>
  <c r="Q136"/>
  <c r="Q116"/>
  <c r="A125"/>
  <c r="A122"/>
  <c r="A116"/>
  <c r="Q45" i="8"/>
  <c r="A45"/>
  <c r="Q44"/>
  <c r="A44"/>
  <c r="Q43"/>
  <c r="A43"/>
  <c r="Q42"/>
  <c r="A42"/>
  <c r="A41"/>
  <c r="Q40"/>
  <c r="A40"/>
  <c r="Q39"/>
  <c r="A39"/>
  <c r="Q38"/>
  <c r="A38"/>
  <c r="Q37"/>
  <c r="A37"/>
  <c r="Q36"/>
  <c r="A36"/>
  <c r="Q35"/>
  <c r="A35"/>
  <c r="Q34"/>
  <c r="A34"/>
  <c r="A33"/>
  <c r="Q32"/>
  <c r="A32"/>
  <c r="Q31"/>
  <c r="A31"/>
  <c r="Q30"/>
  <c r="A30"/>
  <c r="Q29"/>
  <c r="A29"/>
  <c r="Q28"/>
  <c r="A28"/>
  <c r="Q27"/>
  <c r="A27"/>
  <c r="Q26"/>
  <c r="A26"/>
  <c r="Q25"/>
  <c r="A25"/>
  <c r="Q24"/>
  <c r="A24"/>
  <c r="Q23"/>
  <c r="A23"/>
  <c r="Q22"/>
  <c r="A22"/>
  <c r="Q21"/>
  <c r="A21"/>
  <c r="Q20"/>
  <c r="A20"/>
  <c r="A19"/>
  <c r="A18"/>
  <c r="Q17"/>
  <c r="A17"/>
  <c r="Q16"/>
  <c r="A16"/>
  <c r="Q15"/>
  <c r="A15"/>
  <c r="Q14"/>
  <c r="A14"/>
  <c r="A13"/>
  <c r="Q12"/>
  <c r="A12"/>
  <c r="Q11"/>
  <c r="A11"/>
  <c r="Q10"/>
  <c r="A10"/>
  <c r="Q9"/>
  <c r="A9"/>
  <c r="Q8"/>
  <c r="A8"/>
  <c r="Q7"/>
  <c r="A7"/>
  <c r="Q6"/>
  <c r="A6"/>
  <c r="Q5"/>
  <c r="A5"/>
  <c r="Q4"/>
  <c r="A4"/>
  <c r="Q3"/>
  <c r="A3"/>
  <c r="A2"/>
  <c r="A1"/>
  <c r="Q59" i="5"/>
  <c r="Q58"/>
  <c r="Q52"/>
  <c r="Q51"/>
  <c r="Q53"/>
  <c r="Q61"/>
  <c r="Q60"/>
  <c r="Q54"/>
  <c r="Q50"/>
  <c r="Q49"/>
  <c r="Q111"/>
  <c r="A111"/>
  <c r="Q110"/>
  <c r="A110"/>
  <c r="Q109"/>
  <c r="A109"/>
  <c r="Q108"/>
  <c r="A108"/>
  <c r="Q107"/>
  <c r="A107"/>
  <c r="Q106"/>
  <c r="A106"/>
  <c r="A126"/>
  <c r="A119"/>
  <c r="A123"/>
  <c r="A120"/>
  <c r="A117"/>
  <c r="Q114"/>
  <c r="A114"/>
  <c r="Q112"/>
  <c r="A112"/>
  <c r="A131"/>
  <c r="A130"/>
  <c r="A129"/>
  <c r="A128"/>
  <c r="A127"/>
  <c r="A136"/>
  <c r="A135"/>
  <c r="A134"/>
  <c r="A133"/>
  <c r="A132"/>
  <c r="Q113"/>
  <c r="A113"/>
  <c r="Q105"/>
  <c r="A105"/>
  <c r="A104"/>
  <c r="A103"/>
  <c r="Q90"/>
  <c r="A90"/>
  <c r="Q89"/>
  <c r="A89"/>
  <c r="Q87"/>
  <c r="A87"/>
  <c r="Q86"/>
  <c r="A86"/>
  <c r="Q85"/>
  <c r="A85"/>
  <c r="Q27"/>
  <c r="Q26"/>
  <c r="Q75"/>
  <c r="A75"/>
  <c r="Q73"/>
  <c r="A73"/>
  <c r="Q92"/>
  <c r="A92"/>
  <c r="Q93"/>
  <c r="A93"/>
  <c r="Q72"/>
  <c r="A72"/>
  <c r="Q77"/>
  <c r="A77"/>
  <c r="Q76"/>
  <c r="A76"/>
  <c r="Q74"/>
  <c r="A74"/>
  <c r="Q71"/>
  <c r="A71"/>
  <c r="Q95"/>
  <c r="A95"/>
  <c r="Q94"/>
  <c r="A94"/>
  <c r="Q91"/>
  <c r="A91"/>
  <c r="Q69"/>
  <c r="Q46"/>
  <c r="Q47"/>
  <c r="Q45"/>
  <c r="Q44"/>
  <c r="Q43"/>
  <c r="Q38"/>
  <c r="Q37"/>
  <c r="D7" i="9" l="1"/>
  <c r="Q17" i="5"/>
  <c r="Q18"/>
  <c r="Q19"/>
  <c r="Q20"/>
  <c r="Q34"/>
  <c r="Q30"/>
  <c r="Q31"/>
  <c r="Q32"/>
  <c r="Q33"/>
  <c r="Q48"/>
  <c r="Q42"/>
  <c r="Q41"/>
  <c r="Q40"/>
  <c r="Q39"/>
  <c r="Q81"/>
  <c r="A81"/>
  <c r="Q80"/>
  <c r="A80"/>
  <c r="Q79"/>
  <c r="A79"/>
  <c r="Q78"/>
  <c r="A78"/>
  <c r="A69"/>
  <c r="Q68"/>
  <c r="A68"/>
  <c r="Q67"/>
  <c r="A67"/>
  <c r="Q66"/>
  <c r="A66"/>
  <c r="Q64"/>
  <c r="Q29"/>
  <c r="Q28"/>
  <c r="Q25"/>
  <c r="Q16"/>
  <c r="Q15"/>
  <c r="Q14"/>
  <c r="A14"/>
  <c r="A13"/>
  <c r="A12"/>
  <c r="H10"/>
  <c r="D8"/>
  <c r="D5" l="1"/>
  <c r="D6"/>
  <c r="D4"/>
  <c r="D7" l="1"/>
</calcChain>
</file>

<file path=xl/sharedStrings.xml><?xml version="1.0" encoding="utf-8"?>
<sst xmlns="http://schemas.openxmlformats.org/spreadsheetml/2006/main" count="1064" uniqueCount="668">
  <si>
    <t>Case .No</t>
  </si>
  <si>
    <t>Case name</t>
  </si>
  <si>
    <t>Script</t>
  </si>
  <si>
    <t>Input data</t>
  </si>
  <si>
    <t>Expected Ouput</t>
  </si>
  <si>
    <t>Actual Output</t>
  </si>
  <si>
    <t>Comment</t>
  </si>
  <si>
    <t>Test Person</t>
  </si>
  <si>
    <t>Test date</t>
  </si>
  <si>
    <t>Khách hàng tự đăng ký dịch vụ</t>
  </si>
  <si>
    <t>Cộng tác viên đăng ký dịch vụ cho khách hàng</t>
  </si>
  <si>
    <t>*Sử dụng số điện thoại chưa dùng để đăng ký dịch vụ bao giờ
S1: gửi tin nhắn sms có nội dung [SBG DK] đến số 8062
S2: Hệ thống gửi tin nhắn trả lời</t>
  </si>
  <si>
    <t>* Sử dụng số điện thoại di động của cộng tác viên đã được đăng ký trong hệ thống
*Sử dụng số điện thoại của khách hàng chưa dùng để đăng ký dịch vụ bao giờ
S1: dùng số điện thoại của cộng tác viên gửi tin nhắn sms có nội dung [SBG DK sodienthoaikhachhang] đến số 8062
S2: Hệ thống gửi tin nhắn trả lời</t>
  </si>
  <si>
    <t>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t>
  </si>
  <si>
    <t>1 . 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
2. Tin nhắn trả lời đến số điện thoại của cộng tác viện:
[Ban da dang ky thanh cong dich vu Soan bai giang Online cho [sodienthoaikhachhang]]</t>
  </si>
  <si>
    <t>Khách hàng phục hồi mật khẩu</t>
  </si>
  <si>
    <t>* Số điện thoại của khách hàng đã được đăng ký.
S1: gửi tin nhắn SMS có nội dung [SBG MK] gửi đến số 8062</t>
  </si>
  <si>
    <t>1 . Tin nhắn trả lời đến số điện thoại của khách hàng:
[Mat khau moi cua quy vi tren soanbaigiang.smas.vn la [matkhau]]
+ [matkhau] = chuỗi 6 ký tự số ngẫu nhiên do hệ thống tự động sinh ra</t>
  </si>
  <si>
    <t>SMS1</t>
  </si>
  <si>
    <t>SMS2</t>
  </si>
  <si>
    <t>SMS3</t>
  </si>
  <si>
    <t>SMS4</t>
  </si>
  <si>
    <t>Khách hàng thay đổi mật khẩu</t>
  </si>
  <si>
    <t>* Số điện thoại của khách hàng đã được đăng ký.
S1: gửi tin nhắn SMS có nội dung [SBG MK matkhaumoi] gửi đến số 8062</t>
  </si>
  <si>
    <t>SMS5</t>
  </si>
  <si>
    <t>Khách hàng nạp tiền vào tài khoản SBG từ tài khoản gốc</t>
  </si>
  <si>
    <t>1 . Tin nhắn trả lời đến số điện thoại của khách hàng:
[Qui vi da doi thanh cong mat khau tren soanbaigiang.smas.vn.]</t>
  </si>
  <si>
    <t>* Số điện thoại của khách hàng đã được đăng ký và là thuê bao của Viettel
S1: Kiểm tra tài khoản gốc của thuê bao sẽ nhắn tin
S2: gửi tin nhắn SMS có nội dung [SBG NAP sotien] đến 8062</t>
  </si>
  <si>
    <t>SMS6</t>
  </si>
  <si>
    <t>Nạp tiền cho khách hàng từ 1 số điện thoại khác</t>
  </si>
  <si>
    <t>* Số điện thoại nhắn tin là thuê bao của Viettel
S1: Kiểm tra tài khoản gốc của thuê bao sẽ nhắn tin
S2: gửi tin nhắn SMS có nội dung [SBG NAP sotien sodienthoaikhachhang] đến 8062</t>
  </si>
  <si>
    <t>SMS7</t>
  </si>
  <si>
    <t>Đăng ký gói dịch vụ</t>
  </si>
  <si>
    <t>SMS8</t>
  </si>
  <si>
    <t>Thay đổi số điện thoại đăng ký</t>
  </si>
  <si>
    <t>* Số điện thoại của khách hàng đã được đăng ký.
* Số điện thoại mới của khách hàng cần chuyển sang.
S1: gửi tin nhắn SMS có nội dung [SBG DDT sodienthoaicu matkhau] gửi đến số 8062 từ số điện thoại mới của khách hàng</t>
  </si>
  <si>
    <t>SMS9</t>
  </si>
  <si>
    <t>Đăng ký dịch vụ bằng số điện thoại đã được đăng ký</t>
  </si>
  <si>
    <t>S1: Thực hiện SMS1 2 lần với cùng số điện thoại.
S2: lấy kết quả trả về lần 2</t>
  </si>
  <si>
    <t>1. Nhận được tin nhắn trả lời:
[So dien thoai cua Qui vi da duoc dang ky]</t>
  </si>
  <si>
    <t>SMS10</t>
  </si>
  <si>
    <t>Cộng tác viên chưa được đăng ký nhắn tin đăng ký cho khách hàng</t>
  </si>
  <si>
    <t>Thực hiện SMS2 với số điện thoại của cộng tác viện chưa được đăng ký</t>
  </si>
  <si>
    <t>SMS11</t>
  </si>
  <si>
    <t>Cộng tác viên đã được đăng ký nhắn tin đăng ký thuê bao đã đăng ký</t>
  </si>
  <si>
    <t>Thực hiện SMS2 với số điện thoại của cộng tác viện đã được đăng ký và số đt khách hàng đã đăng ký SBG</t>
  </si>
  <si>
    <t>SMS12</t>
  </si>
  <si>
    <t>Khách hàng nạp tiền vào tài khoản SBG từ tài khoản gốc không còn đủ tiền</t>
  </si>
  <si>
    <t>Thực hiện SMS5 với số tiền cần nạp lớn hơn số tiền trong TK gốc</t>
  </si>
  <si>
    <t>SMS13</t>
  </si>
  <si>
    <t>Khách hàng nạp tiền vào tài khoản SBG từ số điện thoại khác có tài khoản gốc không còn đủ tiền</t>
  </si>
  <si>
    <t>Thực hiện SMS6 với số tiền cần nạp lớn hơn số tiền trong TK gốc</t>
  </si>
  <si>
    <t>SMS14</t>
  </si>
  <si>
    <t>Khách hàng đăng ký gói dich vụ khi tài khoản SBG không có đủ tiền</t>
  </si>
  <si>
    <t>Thực hiện SMS7 với tài khoản SBG chưa nạp tiền hoặc có số tiền ít hơn giá của các gói dịch vụ</t>
  </si>
  <si>
    <t>1. Nhận được tin nhắn trả lời:
[Tai khoan cua qui vi khong du de dang ky su dung dich vu Soan Bai giang truc tuyen tren soanbaigiang.smas.vn. Hay nap tien va dang ky lai. Cam on]</t>
  </si>
  <si>
    <t>SMS15</t>
  </si>
  <si>
    <t>Khách hàng đăng ký gói dịch vụ không tồn tại</t>
  </si>
  <si>
    <t>Thực hiện SMS7 với các gói dịch vụ không phải 1,2,6,12</t>
  </si>
  <si>
    <t>1. Nhận được tin nhắn trả lời:
[Goi dich vụ qui vi dang ky khong ton tai]</t>
  </si>
  <si>
    <t>SMS16</t>
  </si>
  <si>
    <t>Khách hàng chưa đăng ký nhắn tin thực hiện các tác vụ không phải tác vụ đăng ký</t>
  </si>
  <si>
    <t>1. Số điện thoại chưa đăng ký trên SBG
2. Nhắn tin với các nội dung đến SBG không phải [DK], ví dụ: NAP, MK, DDT …</t>
  </si>
  <si>
    <t>SMS17</t>
  </si>
  <si>
    <t>Khách hàng nhắn tin các tác vụ không có trên SBG</t>
  </si>
  <si>
    <t>Nhận được tin nhắn trả lời:
[soanbaigiang.smas.vn khong co dich vu nay]</t>
  </si>
  <si>
    <t>SBG Online Testcase</t>
  </si>
  <si>
    <t>Created: 2014.11.17</t>
  </si>
  <si>
    <t>By: dungnv</t>
  </si>
  <si>
    <t>Cases: SMS Interactive</t>
  </si>
  <si>
    <t>Bạch Kim JSC &amp; Viettel</t>
  </si>
  <si>
    <t>FE1</t>
  </si>
  <si>
    <t>Login</t>
  </si>
  <si>
    <t>* Thực hiện thành công case SMS1
- Truy cập vào homepage tại [http://soanbaigiang.smas.vn]
- Sử dụng số điện thoại và mật khẩu được cung cấp qua case SMS1 để đăng nhập</t>
  </si>
  <si>
    <r>
      <t>input 1: Số điện thoại di động đã nhắn tin đăng ký [</t>
    </r>
    <r>
      <rPr>
        <sz val="11"/>
        <color rgb="FFFF0000"/>
        <rFont val="Calibri"/>
        <family val="2"/>
        <scheme val="minor"/>
      </rPr>
      <t>xxx</t>
    </r>
    <r>
      <rPr>
        <sz val="11"/>
        <color theme="1"/>
        <rFont val="Calibri"/>
        <family val="2"/>
        <scheme val="minor"/>
      </rPr>
      <t>]
Input 2: Mật khẩu được cung cấp qua tin nhắn</t>
    </r>
  </si>
  <si>
    <t>FE2</t>
  </si>
  <si>
    <t>Dùng thử</t>
  </si>
  <si>
    <t>* Thực hiện thành công case FE1
- Click button Dùng thử trên modal dialog Thông báo dịch vụ</t>
  </si>
  <si>
    <t>Tắt dialog Thông báo dịch vụ</t>
  </si>
  <si>
    <t>Đăng ký dịch vụ</t>
  </si>
  <si>
    <t>* Thực hiện thành công case FE1
- Click button Đăng ký trên modal dialog Thông báo dịch vụ</t>
  </si>
  <si>
    <t>Chuyển đến trang [http://soanbaigiang.smas.vn/frontend/user/profile/services-register]</t>
  </si>
  <si>
    <t>Login thành công 
==&gt; 
- Chuyển sang trang Soạn bài giảng [http://soanbaigiang.smas.vn/frontend/lecture]
- Hiển thị modal dialog Thông báo dịch vụ có message [Quí vị chưa đăng kí sử dụng dịch vụ Soạn Bài giảng online. Quí vị có thể dùng thử dịch vụ Soạn Bài giảng online trước khi đăng kí. ]</t>
  </si>
  <si>
    <t>Chuyển đến trang Đăng ký dịch vụ</t>
  </si>
  <si>
    <t>FE3</t>
  </si>
  <si>
    <t>FE4</t>
  </si>
  <si>
    <t>* Thực hiện thành công case FE3
- Chọn 1 gói dịch vụ trên danh sách Gói dịch vụ
- Click button Tiếp tục</t>
  </si>
  <si>
    <t>Hiển thị modal dialog [Đăng ký gói dịch vụ] có message:
[Số tiền trong Tài khoản SBG Online hiện tại của Quí vị là 0 đồng.
Tài khoản chính của quí vị không đủ để đăng kí sử dụng công cụ Soạn Bài Giảng trực tuyến trên soanbaigiang.smas.vn. Hãy nạp thêm tiền và đăng kí lại. Cảm ơn! ]</t>
  </si>
  <si>
    <t>FE5</t>
  </si>
  <si>
    <t>Nạp tiền vào Tài khoản SBG</t>
  </si>
  <si>
    <t>Chuyển đến trang [http://soanbaigiang.smas.vn/frontend/user/profile#account-info]</t>
  </si>
  <si>
    <t>FE6</t>
  </si>
  <si>
    <t>Nạp tiền qua SMS</t>
  </si>
  <si>
    <t>Xem case SMS5</t>
  </si>
  <si>
    <t xml:space="preserve">FE7 </t>
  </si>
  <si>
    <t>Nạp tiền qua thẻ cào Viettel</t>
  </si>
  <si>
    <t>*Thực hiện thành công case FE4
- Click button Nạp tiền trên modal dialog [Đăng ký gói dịch vụ]</t>
  </si>
  <si>
    <t>*Thực hiện thành công case FE5
- Nhập số serial và Pin code của thẻ cào
- Click button Tiếp tục</t>
  </si>
  <si>
    <r>
      <t xml:space="preserve">Hiển thị modal dialog [Nạp tiền] có message:
[Quí vị đã nạp thành công </t>
    </r>
    <r>
      <rPr>
        <sz val="11"/>
        <color rgb="FFFF0000"/>
        <rFont val="Calibri"/>
        <family val="2"/>
        <scheme val="minor"/>
      </rPr>
      <t>sotien</t>
    </r>
    <r>
      <rPr>
        <sz val="11"/>
        <color theme="1"/>
        <rFont val="Calibri"/>
        <family val="2"/>
        <scheme val="minor"/>
      </rPr>
      <t xml:space="preserve"> vào tài khoản </t>
    </r>
    <r>
      <rPr>
        <sz val="11"/>
        <color rgb="FFFF0000"/>
        <rFont val="Calibri"/>
        <family val="2"/>
        <scheme val="minor"/>
      </rPr>
      <t>sodienthoaikhachhang</t>
    </r>
    <r>
      <rPr>
        <sz val="11"/>
        <color theme="1"/>
        <rFont val="Calibri"/>
        <family val="2"/>
        <scheme val="minor"/>
      </rPr>
      <t xml:space="preserve">, tài khoản ảo của quí vị là </t>
    </r>
    <r>
      <rPr>
        <sz val="11"/>
        <color rgb="FFFF0000"/>
        <rFont val="Calibri"/>
        <family val="2"/>
        <scheme val="minor"/>
      </rPr>
      <t>sotientrongtaikhoan</t>
    </r>
    <r>
      <rPr>
        <sz val="11"/>
        <color theme="1"/>
        <rFont val="Calibri"/>
        <family val="2"/>
        <scheme val="minor"/>
      </rPr>
      <t xml:space="preserve">!]
</t>
    </r>
    <r>
      <rPr>
        <sz val="11"/>
        <color rgb="FFFF0000"/>
        <rFont val="Calibri"/>
        <family val="2"/>
        <scheme val="minor"/>
      </rPr>
      <t>sotien</t>
    </r>
    <r>
      <rPr>
        <sz val="11"/>
        <color theme="1"/>
        <rFont val="Calibri"/>
        <family val="2"/>
        <scheme val="minor"/>
      </rPr>
      <t xml:space="preserve">: số tiền vừa được nạp
</t>
    </r>
    <r>
      <rPr>
        <sz val="11"/>
        <color rgb="FFFF0000"/>
        <rFont val="Calibri"/>
        <family val="2"/>
        <scheme val="minor"/>
      </rPr>
      <t>sodienthoaikhachhang</t>
    </r>
    <r>
      <rPr>
        <sz val="11"/>
        <color theme="1"/>
        <rFont val="Calibri"/>
        <family val="2"/>
        <scheme val="minor"/>
      </rPr>
      <t xml:space="preserve">: số điện thoại của khách hàng đã đăg ký
</t>
    </r>
    <r>
      <rPr>
        <sz val="11"/>
        <color rgb="FFFF0000"/>
        <rFont val="Calibri"/>
        <family val="2"/>
        <scheme val="minor"/>
      </rPr>
      <t>sotientrongtaikhoang</t>
    </r>
    <r>
      <rPr>
        <sz val="11"/>
        <color theme="1"/>
        <rFont val="Calibri"/>
        <family val="2"/>
        <scheme val="minor"/>
      </rPr>
      <t>: số tiền trong tài khoản SBG sau khi nạp tiền</t>
    </r>
  </si>
  <si>
    <t>FE8</t>
  </si>
  <si>
    <t>Xem lịch sử giao dịch</t>
  </si>
  <si>
    <t>* Thực hiện thành công case FE6 hoặc FE7
- Click vào link [Lịch sử giao dịch]</t>
  </si>
  <si>
    <t xml:space="preserve">Hiển thị modal dialog [Lịch sử giao dịch]:
- Nếu đã thực hiện thành công case FE6 thì trên list sẽ có 1 record bao gồm:
Từ: [số điện thoại nạp tiền]
Số tiền: số tiền đã nạp qua SMS
Thời gian: thời gian nhắn tin nạp tiền
- Nếu đã thực hiện thành công case FE7 thì trên list sẽ có 1 record bao gồm:
Từ: "prepaid card"
Số tiền: số tiền đã nạp qua chức năng nạp thẻ cào
Thời gian: thời gian nạp tiền
</t>
  </si>
  <si>
    <t>FE9</t>
  </si>
  <si>
    <t>Đăng ký dịch vụ sau khi nạp tiền</t>
  </si>
  <si>
    <t>* Thực hiện thành công case FE6 hoặc FE7
- Chuyển đến trang [http://soanbaigiang.smas.vn/frontend/user/profile#services-register]</t>
  </si>
  <si>
    <t>Hiển thị trang Đăng ký dịch vụ:
- Mục Thời hạn sử dung: không có data
- Mục Số tiền trong tài khoản SBG Online: Hiển thị số tiền trong tài khoản sau khi nạp tiền</t>
  </si>
  <si>
    <t>FE10</t>
  </si>
  <si>
    <t>* Thực hiện thành công case FE9
- Chọn một gói dịch vụ bất kỳ trong list các gói dịch vụ</t>
  </si>
  <si>
    <t>Thực hiện đăng ký dịch vụ - bước 1</t>
  </si>
  <si>
    <t xml:space="preserve">- Hiển thị modal dialog Đăng ký gói dịch vụ có 2 textbox nhập [Họ và tên] và [Đơn vị]
</t>
  </si>
  <si>
    <t>FE11</t>
  </si>
  <si>
    <t>input 1: Họ và tên
input 2: Đơn vik</t>
  </si>
  <si>
    <t>* Thực hiện thành công case FE10
- Nhập họ tên và đơn vị vào các textbox trên modal dialog
- Click button [Hoàn tất]</t>
  </si>
  <si>
    <t>Thực hiện đăng ký dịch vụ - bước 2</t>
  </si>
  <si>
    <r>
      <t xml:space="preserve">1. Hiển thị modal dialog [Đăng ký thành công] với message:
[Quý vị đã đăng kí sử dụng Công cụ Soạn Bài giảng trực tuyến. Quí vị được sử dụng dịch vụ đến hết 24h ngày </t>
    </r>
    <r>
      <rPr>
        <sz val="11"/>
        <color rgb="FFFF0000"/>
        <rFont val="Calibri"/>
        <family val="2"/>
        <scheme val="minor"/>
      </rPr>
      <t>ngayhethan</t>
    </r>
    <r>
      <rPr>
        <sz val="11"/>
        <color theme="1"/>
        <rFont val="Calibri"/>
        <family val="2"/>
        <scheme val="minor"/>
      </rPr>
      <t xml:space="preserve">]
</t>
    </r>
    <r>
      <rPr>
        <sz val="11"/>
        <color rgb="FFFF0000"/>
        <rFont val="Calibri"/>
        <family val="2"/>
        <scheme val="minor"/>
      </rPr>
      <t>ngayhethan</t>
    </r>
    <r>
      <rPr>
        <sz val="11"/>
        <color theme="1"/>
        <rFont val="Calibri"/>
        <family val="2"/>
        <scheme val="minor"/>
      </rPr>
      <t>: tính từ ngày hiện tại cộng thêm thời hạn của gói dịch vụ
2. Tài khoản trên SGB bị trừ đi số tiền bằng giá của gói dịch vụ vừa đăng ký
3. Chuyển sang trang Soạn bài giảng: http://soanbaigiang.smas.vn/frontend/lecture</t>
    </r>
  </si>
  <si>
    <t>Cases: Frontend actions</t>
  </si>
  <si>
    <t>REVISION HISTORY</t>
  </si>
  <si>
    <t>No.</t>
  </si>
  <si>
    <t>Changed</t>
  </si>
  <si>
    <t>Date</t>
  </si>
  <si>
    <t>By</t>
  </si>
  <si>
    <t>Khởi tạo tài liệu</t>
  </si>
  <si>
    <t>2014.11.17</t>
  </si>
  <si>
    <t>Dungnv</t>
  </si>
  <si>
    <t>Thêm sheet [Frontend Action Test Cases]</t>
  </si>
  <si>
    <t>2014.11.18</t>
  </si>
  <si>
    <r>
      <t>input 1: Số điện thoại di động chưa sử dụng để đăng ký dịch vụ SBG bao giờ: [</t>
    </r>
    <r>
      <rPr>
        <sz val="11"/>
        <color rgb="FFFF0000"/>
        <rFont val="Times New Roman"/>
        <family val="1"/>
        <charset val="163"/>
      </rPr>
      <t>xxx</t>
    </r>
    <r>
      <rPr>
        <sz val="11"/>
        <color theme="1"/>
        <rFont val="Times New Roman"/>
        <family val="1"/>
        <charset val="163"/>
      </rPr>
      <t>]
Input 2: tin nhắn có nội dung [SBG DK] gửi đến 8062</t>
    </r>
  </si>
  <si>
    <r>
      <t>input 1: Số điện thoại di động của cộng tác viên đã được đăng ký: [</t>
    </r>
    <r>
      <rPr>
        <sz val="11"/>
        <color rgb="FFFF0000"/>
        <rFont val="Times New Roman"/>
        <family val="1"/>
        <charset val="163"/>
      </rPr>
      <t>xxx</t>
    </r>
    <r>
      <rPr>
        <sz val="11"/>
        <color theme="1"/>
        <rFont val="Times New Roman"/>
        <family val="1"/>
        <charset val="163"/>
      </rPr>
      <t>]
input 2: Số điện thoại di động của khách hàng chưa được đăng ký: [</t>
    </r>
    <r>
      <rPr>
        <sz val="11"/>
        <color rgb="FFFF0000"/>
        <rFont val="Times New Roman"/>
        <family val="1"/>
        <charset val="163"/>
      </rPr>
      <t>xxx</t>
    </r>
    <r>
      <rPr>
        <sz val="11"/>
        <color theme="1"/>
        <rFont val="Times New Roman"/>
        <family val="1"/>
        <charset val="163"/>
      </rPr>
      <t>]
Input 3: tin nhắn có nội dung [SBG DK sodienthoaikhachhang]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</si>
  <si>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input 2: tin nhắn có nội dung [SBG MK]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</si>
  <si>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xml:space="preserve">]
input 2: tin nhắn có nội dung [SBG MK </t>
    </r>
    <r>
      <rPr>
        <sz val="11"/>
        <color rgb="FFFF0000"/>
        <rFont val="Times New Roman"/>
        <family val="1"/>
        <charset val="163"/>
      </rPr>
      <t>matkhaumoi</t>
    </r>
    <r>
      <rPr>
        <sz val="11"/>
        <color theme="1"/>
        <rFont val="Times New Roman"/>
        <family val="1"/>
        <charset val="163"/>
      </rPr>
      <t>] gửi đến 8062</t>
    </r>
  </si>
  <si>
    <r>
      <t>input 1: số điện thoại thuê bao Viettel của khách hàng đã đăng ký: [</t>
    </r>
    <r>
      <rPr>
        <sz val="11"/>
        <color rgb="FFFF0000"/>
        <rFont val="Times New Roman"/>
        <family val="1"/>
        <charset val="163"/>
      </rPr>
      <t>xxx</t>
    </r>
    <r>
      <rPr>
        <sz val="11"/>
        <color theme="1"/>
        <rFont val="Times New Roman"/>
        <family val="1"/>
        <charset val="163"/>
      </rPr>
      <t xml:space="preserve">]
input 2: tin nhắn có nội dung [SBG NAP </t>
    </r>
    <r>
      <rPr>
        <sz val="11"/>
        <color rgb="FFFF0000"/>
        <rFont val="Times New Roman"/>
        <family val="1"/>
        <charset val="163"/>
      </rPr>
      <t>sotien</t>
    </r>
    <r>
      <rPr>
        <sz val="11"/>
        <color theme="1"/>
        <rFont val="Times New Roman"/>
        <family val="1"/>
        <charset val="163"/>
      </rPr>
      <t>] gửi đến 8062</t>
    </r>
  </si>
  <si>
    <r>
      <t xml:space="preserve">1 . Tin nhắn trả lời đến số điện thoại của khách hàng: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+ 500vnd</t>
    </r>
  </si>
  <si>
    <r>
      <t>input 1: số điện thoại nhắn tin là thuê bao Viettel: [</t>
    </r>
    <r>
      <rPr>
        <sz val="11"/>
        <color rgb="FFFF0000"/>
        <rFont val="Times New Roman"/>
        <family val="1"/>
        <charset val="163"/>
      </rPr>
      <t>xxx</t>
    </r>
    <r>
      <rPr>
        <sz val="11"/>
        <color theme="1"/>
        <rFont val="Times New Roman"/>
        <family val="1"/>
        <charset val="163"/>
      </rPr>
      <t xml:space="preserve">]
input 2:  Số điện thoại khách hàng đã được đăng ký dịch vụ SBG 
input 2: tin nhắn có nội dung [SBG NAP </t>
    </r>
    <r>
      <rPr>
        <sz val="11"/>
        <color rgb="FFFF0000"/>
        <rFont val="Times New Roman"/>
        <family val="1"/>
        <charset val="163"/>
      </rPr>
      <t>sotien sodienthoaikhachhang</t>
    </r>
    <r>
      <rPr>
        <sz val="11"/>
        <color theme="1"/>
        <rFont val="Times New Roman"/>
        <family val="1"/>
        <charset val="163"/>
      </rPr>
      <t>] gửi đến 8062</t>
    </r>
  </si>
  <si>
    <r>
      <t xml:space="preserve">1 . Tin nhắn trả lời đến số điện thoại của thuê bao thực hiện nhắn tin: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xml:space="preserve">] + 500vnd
3. Tin nhắn gửi đến sô điện thoại được nạp tiền: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tu </t>
    </r>
    <r>
      <rPr>
        <sz val="11"/>
        <color rgb="FFFF0000"/>
        <rFont val="Times New Roman"/>
        <family val="1"/>
        <charset val="163"/>
      </rPr>
      <t>sodienthoainhantin</t>
    </r>
    <r>
      <rPr>
        <sz val="11"/>
        <color theme="1"/>
        <rFont val="Times New Roman"/>
        <family val="1"/>
        <charset val="163"/>
      </rPr>
      <t>]</t>
    </r>
  </si>
  <si>
    <r>
      <t xml:space="preserve">* Số điện thoại của khách hàng đã được đăng ký và đã nạp tiền đủ vào TK SBG.
S1: gửi tin nhắn SMS có nội dung [SBG VIP </t>
    </r>
    <r>
      <rPr>
        <sz val="11"/>
        <color rgb="FFFF0000"/>
        <rFont val="Times New Roman"/>
        <family val="1"/>
        <charset val="163"/>
      </rPr>
      <t>goidichvu</t>
    </r>
    <r>
      <rPr>
        <sz val="11"/>
        <color theme="1"/>
        <rFont val="Times New Roman"/>
        <family val="1"/>
        <charset val="163"/>
      </rPr>
      <t>] gửi đến số 8062</t>
    </r>
  </si>
  <si>
    <r>
      <t>input 1: số điện thoại của khách hàng đã đăng ký và đã nạp đủ tiền vào TK SBG: [</t>
    </r>
    <r>
      <rPr>
        <sz val="11"/>
        <color rgb="FFFF0000"/>
        <rFont val="Times New Roman"/>
        <family val="1"/>
        <charset val="163"/>
      </rPr>
      <t>xxx</t>
    </r>
    <r>
      <rPr>
        <sz val="11"/>
        <color theme="1"/>
        <rFont val="Times New Roman"/>
        <family val="1"/>
        <charset val="163"/>
      </rPr>
      <t xml:space="preserve">]
input 2: </t>
    </r>
    <r>
      <rPr>
        <sz val="11"/>
        <color rgb="FFFF0000"/>
        <rFont val="Times New Roman"/>
        <family val="1"/>
        <charset val="163"/>
      </rPr>
      <t>goidichvu</t>
    </r>
    <r>
      <rPr>
        <sz val="11"/>
        <color theme="1"/>
        <rFont val="Times New Roman"/>
        <family val="1"/>
        <charset val="163"/>
      </rPr>
      <t xml:space="preserve"> = 1 hoặc 3 hoặc 6 hoặc 12
input 3: tin nhắn có nội dung [SBG VIP </t>
    </r>
    <r>
      <rPr>
        <sz val="11"/>
        <color rgb="FFFF0000"/>
        <rFont val="Times New Roman"/>
        <family val="1"/>
        <charset val="163"/>
      </rPr>
      <t>goidichvu</t>
    </r>
    <r>
      <rPr>
        <sz val="11"/>
        <color theme="1"/>
        <rFont val="Times New Roman"/>
        <family val="1"/>
        <charset val="163"/>
      </rPr>
      <t>] gửi đến 8062</t>
    </r>
  </si>
  <si>
    <r>
      <t xml:space="preserve">1. Tin nhắn đên số điện thoại gửi:
[Chuc mung Qui vi da dang ky su dung Soan Bai giang truc tuyen tren soanbaigiang.smas.vn. Qui vi co the su dung dich vu den ngay </t>
    </r>
    <r>
      <rPr>
        <sz val="11"/>
        <color rgb="FFFF0000"/>
        <rFont val="Times New Roman"/>
        <family val="1"/>
        <charset val="163"/>
      </rPr>
      <t>ngayhethan</t>
    </r>
    <r>
      <rPr>
        <sz val="11"/>
        <color theme="1"/>
        <rFont val="Times New Roman"/>
        <family val="1"/>
        <charset val="163"/>
      </rPr>
      <t>]
*</t>
    </r>
    <r>
      <rPr>
        <sz val="11"/>
        <color rgb="FFFF0000"/>
        <rFont val="Times New Roman"/>
        <family val="1"/>
        <charset val="163"/>
      </rPr>
      <t>ngayhethan</t>
    </r>
    <r>
      <rPr>
        <sz val="11"/>
        <color theme="1"/>
        <rFont val="Times New Roman"/>
        <family val="1"/>
        <charset val="163"/>
      </rPr>
      <t xml:space="preserve"> = ngày hiện tại + (1 tháng hoặc 3 tháng hoặc 6 tháng hoặc 12 tháng tùy theo gói đăng ký)</t>
    </r>
  </si>
  <si>
    <r>
      <t xml:space="preserve">input 1: số điện thoại của khách hàng đã đăng ký
input 2: số điện thoại mới cần chuyển sang chưa được sử dụng trên SBG
input 3: </t>
    </r>
    <r>
      <rPr>
        <sz val="11"/>
        <color rgb="FFFF0000"/>
        <rFont val="Times New Roman"/>
        <family val="1"/>
        <charset val="163"/>
      </rPr>
      <t>matkhau</t>
    </r>
    <r>
      <rPr>
        <sz val="11"/>
        <color theme="1"/>
        <rFont val="Times New Roman"/>
        <family val="1"/>
        <charset val="163"/>
      </rPr>
      <t xml:space="preserve"> = mật khẩu của khách hàng đang sử dụng để đăng nhập trên   soanbaigiang.smas.vn
</t>
    </r>
  </si>
  <si>
    <r>
      <t xml:space="preserve">1 Tin nhắn đến 2 số điện thoại cũ và mới của khách hàng:
[Qui vi da doi so dien thoai tren soanbaigiang.smas.vn sang so dien thoai </t>
    </r>
    <r>
      <rPr>
        <sz val="11"/>
        <color rgb="FFFF0000"/>
        <rFont val="Times New Roman"/>
        <family val="1"/>
        <charset val="163"/>
      </rPr>
      <t>sodienthoaimoi</t>
    </r>
    <r>
      <rPr>
        <sz val="11"/>
        <color theme="1"/>
        <rFont val="Times New Roman"/>
        <family val="1"/>
        <charset val="163"/>
      </rPr>
      <t>]
*sodienthoaimoi = số điện thoại khách hàng dùng để nhắn tin</t>
    </r>
  </si>
  <si>
    <r>
      <t xml:space="preserve">1. Nhận được tin nhắn trả lời:
[Khong tim thay cong tac vien nao co so dien thoai </t>
    </r>
    <r>
      <rPr>
        <sz val="11"/>
        <color rgb="FFFF0000"/>
        <rFont val="Times New Roman"/>
        <family val="1"/>
        <charset val="163"/>
      </rPr>
      <t>sodienthoaicongtacvien</t>
    </r>
    <r>
      <rPr>
        <sz val="11"/>
        <color theme="1"/>
        <rFont val="Times New Roman"/>
        <family val="1"/>
        <charset val="163"/>
      </rPr>
      <t xml:space="preserve"> tren soanbaigiang.smas.vn]</t>
    </r>
  </si>
  <si>
    <r>
      <t xml:space="preserve">1. Nhận được tin nhắn trả lời:
[Tai khoan chinh cua so dien thoai </t>
    </r>
    <r>
      <rPr>
        <sz val="11"/>
        <color rgb="FFFF0000"/>
        <rFont val="Times New Roman"/>
        <family val="1"/>
        <charset val="163"/>
      </rPr>
      <t>sodienthoainhantin</t>
    </r>
    <r>
      <rPr>
        <sz val="11"/>
        <color theme="1"/>
        <rFont val="Times New Roman"/>
        <family val="1"/>
        <charset val="163"/>
      </rPr>
      <t xml:space="preserve"> khong du de thuc hien lenh nap </t>
    </r>
    <r>
      <rPr>
        <sz val="11"/>
        <color rgb="FFFF0000"/>
        <rFont val="Times New Roman"/>
        <family val="1"/>
        <charset val="163"/>
      </rPr>
      <t>sotien</t>
    </r>
    <r>
      <rPr>
        <sz val="11"/>
        <color theme="1"/>
        <rFont val="Times New Roman"/>
        <family val="1"/>
        <charset val="163"/>
      </rPr>
      <t xml:space="preserve"> vao tai khoan </t>
    </r>
    <r>
      <rPr>
        <sz val="11"/>
        <color rgb="FFFF0000"/>
        <rFont val="Times New Roman"/>
        <family val="1"/>
        <charset val="163"/>
      </rPr>
      <t>sodienthoaikhachhang</t>
    </r>
    <r>
      <rPr>
        <sz val="11"/>
        <color theme="1"/>
        <rFont val="Times New Roman"/>
        <family val="1"/>
        <charset val="163"/>
      </rPr>
      <t xml:space="preserve"> tren soanbaigiang.smas.vn]</t>
    </r>
  </si>
  <si>
    <r>
      <t xml:space="preserve">Nhận được tin nhắn trả lời:
[Tai khoan </t>
    </r>
    <r>
      <rPr>
        <sz val="11"/>
        <color rgb="FFFF0000"/>
        <rFont val="Times New Roman"/>
        <family val="1"/>
        <charset val="163"/>
      </rPr>
      <t>sodienthoai</t>
    </r>
    <r>
      <rPr>
        <sz val="11"/>
        <color theme="1"/>
        <rFont val="Times New Roman"/>
        <family val="1"/>
        <charset val="163"/>
      </rPr>
      <t xml:space="preserve"> chua dang ki tai khoan tren he thong SBG Online soanbaigiang.smas.vn]</t>
    </r>
  </si>
  <si>
    <r>
      <t xml:space="preserve">1. Số điện thoại đã đăng ký hoặc chưa
2. Nhắn tin đến SBG không phải trong các nội dung sau:
</t>
    </r>
    <r>
      <rPr>
        <sz val="11"/>
        <color rgb="FFFF0000"/>
        <rFont val="Times New Roman"/>
        <family val="1"/>
        <charset val="163"/>
      </rPr>
      <t>DK
MK
DDT
VIP
NAP</t>
    </r>
  </si>
  <si>
    <t>TT</t>
  </si>
  <si>
    <t>Các bước thực hiện</t>
  </si>
  <si>
    <t>Kết quả chương trình</t>
  </si>
  <si>
    <t>Kết quả mong muốn</t>
  </si>
  <si>
    <t>Ghi chú</t>
  </si>
  <si>
    <t>KỊCH BẢN KIỂM THỬ *</t>
  </si>
  <si>
    <t>Tên màn hình/Tên chức năng</t>
  </si>
  <si>
    <t>Mã trường hợp kiểm thử</t>
  </si>
  <si>
    <t>Số trường hợp kiểm thử đạt (P)</t>
  </si>
  <si>
    <t>Số trường hợp kiểm thử không đạt (F)</t>
  </si>
  <si>
    <t>Số trường hợp kiểm thử đang xem xét (PE)</t>
  </si>
  <si>
    <t>Số trường hợp kiểm thử chưa thực hiện</t>
  </si>
  <si>
    <t>Tổng số trường hợp kiểm thử</t>
  </si>
  <si>
    <t>Mục đích kiểm thử</t>
  </si>
  <si>
    <t>Kết quả hiện tại</t>
  </si>
  <si>
    <t>Mã lỗi</t>
  </si>
  <si>
    <t>Lần 1</t>
  </si>
  <si>
    <t>Lần 2</t>
  </si>
  <si>
    <t>Lần 3</t>
  </si>
  <si>
    <t>CHỨC NĂNG 1</t>
  </si>
  <si>
    <r>
      <t>Chức năng</t>
    </r>
    <r>
      <rPr>
        <b/>
        <i/>
        <sz val="8"/>
        <rFont val="Arial"/>
        <family val="2"/>
      </rPr>
      <t>(Phần này viết các trường hợp kiểm thử kiểm tra các ràng buộc trong cơ sở dữ liệu và cho các luồng nghiệp vụ trong tài liệu giải pháp, tích hợp với các chức năng khác)</t>
    </r>
  </si>
  <si>
    <t>1. Trường hợp đăng ký không thành công</t>
  </si>
  <si>
    <t>Nhắn tin không đúng cú pháp</t>
  </si>
  <si>
    <t>Số điện thoại của Cộng tác viên không tồn tại trên hệ thống</t>
  </si>
  <si>
    <t>1. Số điện thoại CTV không tồn tại trên hệ thống
2. CTV nhắn tin với cú pháp:
SBG DK Số điện thoại KH</t>
  </si>
  <si>
    <t>Số điện thoại của Khách hàng không hợp lệ</t>
  </si>
  <si>
    <t>1. CTV nhắn tin đăng kí cho khách hàng
2. Số điện thoại của khách hàng không hợp lệ, ví dụ: abcd, 0987sa12234,…</t>
  </si>
  <si>
    <r>
      <t xml:space="preserve">Hệ thống gửi về CTV thông báo lỗi:
</t>
    </r>
    <r>
      <rPr>
        <i/>
        <sz val="10"/>
        <rFont val="Arial"/>
        <family val="2"/>
        <charset val="163"/>
      </rPr>
      <t>“Số điện thoại không hợp lệ, vui lòng kiểm tra lại”.</t>
    </r>
  </si>
  <si>
    <t>Số điện thoại của Khách hàng đã đăng kí dịch vụ</t>
  </si>
  <si>
    <t>1. CTV nhắn tin đăng kí dịch vụ cho Khách hàng
2. Khách hàng đã đăng kí dịch vụ rồi</t>
  </si>
  <si>
    <t>2. Đăng kí thành công</t>
  </si>
  <si>
    <t>Kiểm tra đăng nhập thành công</t>
  </si>
  <si>
    <t xml:space="preserve">Kiểm tra tài khoản dịch vụ </t>
  </si>
  <si>
    <t>Tài khoản mặc định sau khi đăng kí thành công là 0 đồng</t>
  </si>
  <si>
    <t>CHỨC NĂNG 2</t>
  </si>
  <si>
    <t>1. Trường hợp thành toán không thành công</t>
  </si>
  <si>
    <t>Số điện thoại KH không phải mạng Viettel</t>
  </si>
  <si>
    <t>Gửi về thông báo lỗi với nội dung:
..</t>
  </si>
  <si>
    <t>Số điện thoại KH là thuê bao Viettel trả sau</t>
  </si>
  <si>
    <t>Số điện thoại KH chưa đăng kí dịch vụ</t>
  </si>
  <si>
    <t>Gửi về khách hàng thông báo lỗi với nội dung:
…</t>
  </si>
  <si>
    <t>Số điện thoại KH không đủ tiền</t>
  </si>
  <si>
    <t>Cú pháp thanh toán chưa đúng</t>
  </si>
  <si>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</si>
  <si>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</si>
  <si>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</si>
  <si>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</si>
  <si>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3</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</si>
  <si>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</si>
  <si>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</si>
  <si>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</si>
  <si>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</si>
  <si>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</si>
  <si>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</si>
  <si>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</si>
  <si>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</si>
  <si>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</si>
  <si>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</si>
  <si>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</si>
  <si>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</si>
  <si>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</si>
  <si>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</si>
  <si>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</si>
  <si>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</si>
  <si>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 xml:space="preserve">3. Thanh toán tự động thành công
</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</si>
  <si>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</si>
  <si>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</si>
  <si>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 xml:space="preserve">Hệ thống gửi về thông báo thanh toán thành công với nội dung:
</t>
    </r>
    <r>
      <rPr>
        <i/>
        <sz val="10"/>
        <rFont val="Arial"/>
        <family val="2"/>
        <charset val="163"/>
      </rPr>
      <t>“Quý khách đã nạp tiền vào tài khoản dịch vụ hệ thống Soạn bài giảng thành công, xin cảm ơn.”</t>
    </r>
  </si>
  <si>
    <t>CHỨC NĂNG 4</t>
  </si>
  <si>
    <t>Thanh toán qua thẻ cào</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</si>
  <si>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</si>
  <si>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</si>
  <si>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</si>
  <si>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</si>
  <si>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</si>
  <si>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</si>
  <si>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</si>
  <si>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</si>
  <si>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</si>
  <si>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</si>
  <si>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</si>
  <si>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</si>
  <si>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</si>
  <si>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</si>
  <si>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</si>
  <si>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</si>
  <si>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</si>
  <si>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</si>
  <si>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</si>
  <si>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</si>
  <si>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</si>
  <si>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PE</t>
  </si>
  <si>
    <t>Hệ thống gửi tài khoản và mật khẩu về cho khách hàng</t>
  </si>
  <si>
    <t>Kiểm tra gửi tài khoản và mật khẩu về cho KH</t>
  </si>
  <si>
    <t>1. Vào trang soanbaigiang.smas.vn
2. Thực hiện đăng nhập với tài khoản vừa được tạo sau khi đăng kí thành công, account là số điện thoại,</t>
  </si>
  <si>
    <r>
      <t xml:space="preserve">1. Đăng nhập thành công vào hệ thống
2. Hiển thị thông báo:
</t>
    </r>
    <r>
      <rPr>
        <i/>
        <sz val="10"/>
        <rFont val="Arial"/>
        <family val="2"/>
        <charset val="163"/>
      </rPr>
      <t>Quí vị chưa đăng kí sử dụng dịch vụ Soạn Bài giảng online. Quí vị có thể dùng thử dịch vụ Soạn Bài giảng online trước khi đăng kí.</t>
    </r>
  </si>
  <si>
    <r>
      <t xml:space="preserve">Đăng kí thành công, hệ thống gửi về khách hàng thông báo:
</t>
    </r>
    <r>
      <rPr>
        <i/>
        <sz val="10"/>
        <rFont val="Arial"/>
        <family val="2"/>
        <charset val="163"/>
      </rPr>
      <t>Chuc mung Qui vi da dang ky thanh cong tai khoan Soan Bai giang Online. Hay dang nhap vao soanbaigiang.smas.vn voi ten truy nhap [username], mat khau [matkhau] de su dung.</t>
    </r>
  </si>
  <si>
    <t>P</t>
  </si>
  <si>
    <t>Cộng tác viên đăng kí thành công cho khách hàng</t>
  </si>
  <si>
    <t>F</t>
  </si>
  <si>
    <t>Gửi về 2 thông báo:
1. Thông báo 1 gửi tới số điện thoại 0979359749 với nội dung: Ban da dang ky thanh cong dich vu Soan bai giang Online cho 01689925260
2. Thông báo 2 gửi tới số điện thoại 01689925260 với nội dung: Khong tim thay cong tac vien nao co so dien thoai 0979359749 tren soanbaigiang.smas.vn</t>
  </si>
  <si>
    <t>Kiểm tra phục hồi mật khẩu không thành công</t>
  </si>
  <si>
    <t>Kiểm tra phục hồi mật khẩu thành công</t>
  </si>
  <si>
    <t>1. KH chưa đăng kí dịch vụ
2. Soan tin phục hồi mật khẩu: SBG MK
3. Gửi đến 8062</t>
  </si>
  <si>
    <t>1. KH đã đăng kí dịch vụ
2. Soạn tin: SBG MK gửi đến 8062</t>
  </si>
  <si>
    <r>
      <rPr>
        <sz val="10"/>
        <rFont val="Arial"/>
        <family val="2"/>
        <charset val="163"/>
      </rPr>
      <t>Gửi thông báo mật khẩu về cho khách hàng với nội dung:</t>
    </r>
    <r>
      <rPr>
        <i/>
        <sz val="10"/>
        <rFont val="Arial"/>
        <family val="2"/>
        <charset val="163"/>
      </rPr>
      <t xml:space="preserve">
Mat khau moi cua quy vi tren soanbaigiang.smas.vn la [matkhau]</t>
    </r>
  </si>
  <si>
    <t>Kiểm tra đăng nhập bằng mật khẩu cũ</t>
  </si>
  <si>
    <t>Đăng nhập không thành công</t>
  </si>
  <si>
    <t>Kiểm tra đăng nhập bằng mật khẩu mới</t>
  </si>
  <si>
    <t>Đăng nhập thành công</t>
  </si>
  <si>
    <t>4. Thay đổi mật khẩu</t>
  </si>
  <si>
    <t>3. Phục hồi mật khẩu</t>
  </si>
  <si>
    <t>Kiểm tra thay đổi mật khẩu không thành công</t>
  </si>
  <si>
    <t>Kiểm tra thay đổi mật khẩu thành công</t>
  </si>
  <si>
    <t>1. KH chưa đăng kí dịch vụ
2. Soan tin thay đổi mật khẩu: SBG MK [MK mới]
3. Gửi đến 8062</t>
  </si>
  <si>
    <t>1. KH đã đăng kí dịch vụ
2. Soạn tin: SBG MK [Mật khẩu mới]
3. Gửi đến 8062</t>
  </si>
  <si>
    <r>
      <t>Gửi thông báo mật khẩu về cho khách hàng với nội dung:</t>
    </r>
    <r>
      <rPr>
        <i/>
        <sz val="10"/>
        <rFont val="Arial"/>
        <family val="2"/>
        <charset val="163"/>
      </rPr>
      <t xml:space="preserve">
Qui vi da doi thanh cong mat khau tren soanbaigiang.smas.vn.</t>
    </r>
  </si>
  <si>
    <t>1. KH nhắn tin đổi mật khẩu như sau:
SBG MK 123456a@
2. Gửi đến 8062</t>
  </si>
  <si>
    <t>Hệ thống thông báo thay đổi thành công, thực hiện đăng nhập lại với mật khẩu đã đổi trên trang soanbaigiang.smas.vn -&gt; Không đăng nhập được</t>
  </si>
  <si>
    <t>KQ test lại</t>
  </si>
  <si>
    <t>Nạp tiền qua tài khoản gốc</t>
  </si>
  <si>
    <t>1. SĐT khách hàng là thuê bao Viettel trả trước nhưng chưa đăng kí dịch vụ
2. Soạn tin SBG NAP [Số tiền]
3. Gửi đến 8062</t>
  </si>
  <si>
    <t>1. SĐT khách hàng không phải mạng Viettel
2. Soạn tin: SBG NAP [Số tiền]
3. Gửi đến 8062</t>
  </si>
  <si>
    <t>1. Số điện thoại 01649529632 chưa đăng kí tài khoản
2. KH nhắn tin nạp tiền:
SBG NAP [Số tiền]
3. Gửi đến 8062</t>
  </si>
  <si>
    <t>1. Khách hàng soạn đúng cú pháp:
SBG NAP [số tiền]
2. Gửi đến 8062</t>
  </si>
  <si>
    <t>Hệ thống trừ vào tài khoản gốc số tiền = số tiền đã soạn tin để nạp</t>
  </si>
  <si>
    <t>Tài khoản dịch vụ của KH được cộng thêm số tiền = số tiền nạp thêm</t>
  </si>
  <si>
    <t>Số điện thoại KH có số tài khoản &lt; số tiền nạp trong tin nhắn</t>
  </si>
  <si>
    <t>1. SĐT khách hàng là thuê bao Viettel trả trước, đã đăng kí dịch vụ nhưng tài khoản &lt; số tiền trong tin nhắn nạp tiền
2. Soạn tin SBG NAP [Số tiền]
3. Gửi đến 8062</t>
  </si>
  <si>
    <r>
      <t xml:space="preserve">Hệ thống gửi về 2 tin nhắn thông báo với nội dung:
</t>
    </r>
    <r>
      <rPr>
        <u/>
        <sz val="12"/>
        <color theme="1"/>
        <rFont val="Cambria"/>
        <family val="1"/>
        <charset val="163"/>
        <scheme val="major"/>
      </rPr>
      <t>Tin 1:</t>
    </r>
    <r>
      <rPr>
        <sz val="12"/>
        <color theme="1"/>
        <rFont val="Cambria"/>
        <family val="1"/>
        <charset val="163"/>
        <scheme val="major"/>
      </rPr>
      <t xml:space="preserve"> </t>
    </r>
    <r>
      <rPr>
        <i/>
        <sz val="12"/>
        <color theme="1"/>
        <rFont val="Cambria"/>
        <family val="1"/>
        <charset val="163"/>
        <scheme val="major"/>
      </rPr>
      <t xml:space="preserve">0 Tai khoan 01649529632 chua dang ki tai khoan tren he thong SBG Online soanbaigiang.smas.vn tu thue bao 01649529632
</t>
    </r>
    <r>
      <rPr>
        <u/>
        <sz val="12"/>
        <color theme="1"/>
        <rFont val="Cambria"/>
        <family val="1"/>
        <charset val="163"/>
        <scheme val="major"/>
      </rPr>
      <t xml:space="preserve">Tin 2:  </t>
    </r>
    <r>
      <rPr>
        <i/>
        <sz val="12"/>
        <color theme="1"/>
        <rFont val="Cambria"/>
        <family val="1"/>
        <charset val="163"/>
        <scheme val="major"/>
      </rPr>
      <t>Tai khoan 01649529632 chua dang ki tai khoan tren he thong SBG Online soanbaigiang.smas.vn tu thue bao 01649529632</t>
    </r>
  </si>
  <si>
    <r>
      <t xml:space="preserve">Hệ thống gửi về thông báo thành công với nội dung:
</t>
    </r>
    <r>
      <rPr>
        <i/>
        <sz val="10"/>
        <rFont val="Arial"/>
        <family val="2"/>
        <charset val="163"/>
      </rPr>
      <t>Qui vi da nap thanh cong sotien VN vao tai khoan sodienthoaikhachhang tren soanbaigiang.smas.vn</t>
    </r>
  </si>
  <si>
    <t>Chức năng</t>
  </si>
  <si>
    <t>Đăng kí</t>
  </si>
  <si>
    <t>Đổi mật khẩu</t>
  </si>
  <si>
    <t>Nạp tiền</t>
  </si>
  <si>
    <t>1. Tài khoản của KH có số 01649529632 &lt; 1000.000
2. KH soạn tin: SBG Nap 1000000
3. Gửi đến 8062</t>
  </si>
  <si>
    <r>
      <t xml:space="preserve">Hệ thống gửi về 2 tin nhắn với nội dung
Tin 1: </t>
    </r>
    <r>
      <rPr>
        <i/>
        <sz val="12"/>
        <color theme="1"/>
        <rFont val="Cambria"/>
        <family val="1"/>
        <charset val="163"/>
        <scheme val="major"/>
      </rPr>
      <t>Qui vi da nap thanh cong 1000000 VN?? vao tai khoan 01649529632 tren soanbaigiang.smas.vn</t>
    </r>
    <r>
      <rPr>
        <sz val="12"/>
        <color theme="1"/>
        <rFont val="Cambria"/>
        <family val="1"/>
        <charset val="163"/>
        <scheme val="major"/>
      </rPr>
      <t xml:space="preserve">
Tin 2: </t>
    </r>
    <r>
      <rPr>
        <i/>
        <sz val="12"/>
        <color theme="1"/>
        <rFont val="Cambria"/>
        <family val="1"/>
        <charset val="163"/>
        <scheme val="major"/>
      </rPr>
      <t>1 Qui vi da nap thanh cong 1000000 VN  vao tai khoan 01649529632 tren soanbaigiang.smas.vn tu thue bao 01649529632</t>
    </r>
  </si>
  <si>
    <t>Chỉ gửi 1 thông báo lỗi tài khoản gốc của khách hàng không đủ để nạp tiền</t>
  </si>
  <si>
    <t>Kiểm tra số tiền ảo trên soanbaigiang.smas.vn của khách hàng</t>
  </si>
  <si>
    <t>Hệ thống cộng 1000000 vào tài khoản ảo của KH</t>
  </si>
  <si>
    <t>Không cộng tiền vào tài khoản ảo của khách hàng</t>
  </si>
  <si>
    <r>
      <t xml:space="preserve">Chỉ gửi 1 tin nhắn thông báo nạp tiền thành công tới KH và không bị lỗi font, với nội dung:
</t>
    </r>
    <r>
      <rPr>
        <i/>
        <sz val="12"/>
        <color theme="1"/>
        <rFont val="Cambria"/>
        <family val="1"/>
        <charset val="163"/>
        <scheme val="major"/>
      </rPr>
      <t>Qui vi da nap thanh cong 1000000 VND vao tai khoan 01649529632 tren soanbaigiang.smas.vn</t>
    </r>
  </si>
  <si>
    <t>TH2: Nạp tiền từ số điện thoại khác</t>
  </si>
  <si>
    <t>TH1: KH tự nhắn tin nạp tiền</t>
  </si>
  <si>
    <t>Số điện thoại nhắn tin nạp tiền không phải mạng Viettel</t>
  </si>
  <si>
    <t>Số điện thoại KH được nạp tiền trong nội dung tin nhắn không đúng định dạng</t>
  </si>
  <si>
    <t>1. SĐT nạp tiền không phải mạng Viettel
2. Soạn tin: SBG NAP [Số tiền] [SDT khách hàng]
3. Gửi đến 8062</t>
  </si>
  <si>
    <t>1. SĐT khách hàng không đúng định dạng số điện thoại
2. Soạn tin SBG NAP [Số tiền] [SDT khách hàng]
3. Gửi đến 8062</t>
  </si>
  <si>
    <t>Số điện thoại KH được nạp tiền trong nội dung tin nhắn chưa đăng kí tài khoản trên SBG online</t>
  </si>
  <si>
    <t>1. SĐT khách hàng chưa đăng kí dịch vụ trên SBG online
2. Soạn tin SBG NAP [Số tiền] [SDT khách hàng]
3. Gửi đến 8062</t>
  </si>
  <si>
    <t>Số điện thoại nạp tiền có số tài khoản &lt; số tiền nạp trong tin nhắn</t>
  </si>
  <si>
    <t>1. SĐT nạp tiền có tài khoản gốc &lt; số tiền trong tin nhắn nạp tiền
2. Soạn tin SBG NAP [Số tiền] [SDT khách hàng]
3. Gửi đến 8062</t>
  </si>
  <si>
    <r>
      <t xml:space="preserve">Hệ thống gửi về thông báo thành công với nội dung:
</t>
    </r>
    <r>
      <rPr>
        <i/>
        <sz val="10"/>
        <rFont val="Arial"/>
        <family val="2"/>
        <charset val="163"/>
      </rPr>
      <t>Qui vi da nap thanh cong so tien VND vao tai khoan sodienthoaikhachhang tren soanbaigiang.smas.vn</t>
    </r>
  </si>
  <si>
    <r>
      <t xml:space="preserve">Hệ thống gửi về 2 tin nhắn với nội dung
Tin 1 gửi đến số 01649529632: </t>
    </r>
    <r>
      <rPr>
        <i/>
        <sz val="12"/>
        <color theme="1"/>
        <rFont val="Cambria"/>
        <family val="1"/>
        <charset val="163"/>
        <scheme val="major"/>
      </rPr>
      <t>Qui vi da nap thanh cong 100000 VN?? vao tai khoan 0979359749 tren soanbaigiang.smas.vn</t>
    </r>
    <r>
      <rPr>
        <sz val="12"/>
        <color theme="1"/>
        <rFont val="Cambria"/>
        <family val="1"/>
        <charset val="163"/>
        <scheme val="major"/>
      </rPr>
      <t xml:space="preserve">
Tin 2 gửi đến số 0979359749: </t>
    </r>
    <r>
      <rPr>
        <i/>
        <sz val="12"/>
        <color theme="1"/>
        <rFont val="Cambria"/>
        <family val="1"/>
        <charset val="163"/>
        <scheme val="major"/>
      </rPr>
      <t>1 Qui vi da nap thanh cong 100000 VN  vao tai khoan 0979359749 tren soanbaigiang.smas.vn tu thue bao 01649529632</t>
    </r>
  </si>
  <si>
    <t>Chỉ gửi 1 thông báo lỗi tài khoản gốc không đủ để nạp tiền đến số điện thoại gửi tin nhắn</t>
  </si>
  <si>
    <t>Hệ thống cộng 100000 vào tài khoản ảo của KH</t>
  </si>
  <si>
    <t>Nạp tiền
(Nạp từ số điện thoại khác)</t>
  </si>
  <si>
    <t>Sheet Bug, lỗi số 6</t>
  </si>
  <si>
    <t>Sheet Bug, lỗi số 2</t>
  </si>
  <si>
    <t>Sheet Bug, lỗi số 3</t>
  </si>
  <si>
    <t>Sheet Bug, lỗi số 4</t>
  </si>
  <si>
    <r>
      <t xml:space="preserve">Hệ thống gửi về số điện thoại gửi tin nạp tiền thông báo thành công với nội dung:
</t>
    </r>
    <r>
      <rPr>
        <i/>
        <sz val="10"/>
        <rFont val="Arial"/>
        <family val="2"/>
        <charset val="163"/>
      </rPr>
      <t>Qui vi da nap thanh cong [so tien] VND vao tai khoan [sodienthoaikhachhang] tren soanbaigiang.smas.vn</t>
    </r>
  </si>
  <si>
    <r>
      <t xml:space="preserve">Hệ thống gửi về số điện thoại khách hàng được nạp tiền nội dung:
</t>
    </r>
    <r>
      <rPr>
        <i/>
        <sz val="10"/>
        <rFont val="Arial"/>
        <family val="2"/>
        <charset val="163"/>
      </rPr>
      <t>Qui vi da nap thanh cong [so tien] VND vao tai khoan [sodienthoaikhachhang] tren soanbaigiang.smas.vn tu thue bao [sodienthoainaptien]</t>
    </r>
  </si>
  <si>
    <r>
      <t xml:space="preserve">Hệ thống gửi về 2 tin nhắn với nội dung bị lỗi font chỗ VNĐ như sau:
Tin 1 gửi đến số 01649529632: </t>
    </r>
    <r>
      <rPr>
        <i/>
        <sz val="12"/>
        <color theme="1"/>
        <rFont val="Cambria"/>
        <family val="1"/>
        <charset val="163"/>
        <scheme val="major"/>
      </rPr>
      <t xml:space="preserve">Qui vi da nap thanh cong 10000 </t>
    </r>
    <r>
      <rPr>
        <i/>
        <sz val="12"/>
        <color rgb="FFFF0000"/>
        <rFont val="Cambria"/>
        <family val="1"/>
        <charset val="163"/>
        <scheme val="major"/>
      </rPr>
      <t>VN??</t>
    </r>
    <r>
      <rPr>
        <i/>
        <sz val="12"/>
        <color theme="1"/>
        <rFont val="Cambria"/>
        <family val="1"/>
        <charset val="163"/>
        <scheme val="major"/>
      </rPr>
      <t xml:space="preserve"> vao tai khoan 0979359749 tren soanbaigiang.smas.vn</t>
    </r>
    <r>
      <rPr>
        <sz val="12"/>
        <color theme="1"/>
        <rFont val="Cambria"/>
        <family val="1"/>
        <charset val="163"/>
        <scheme val="major"/>
      </rPr>
      <t xml:space="preserve">
Tin 2 gửi đến số 0979359749: </t>
    </r>
    <r>
      <rPr>
        <i/>
        <sz val="12"/>
        <color rgb="FFFF0000"/>
        <rFont val="Cambria"/>
        <family val="1"/>
        <charset val="163"/>
        <scheme val="major"/>
      </rPr>
      <t>1</t>
    </r>
    <r>
      <rPr>
        <i/>
        <sz val="12"/>
        <color theme="1"/>
        <rFont val="Cambria"/>
        <family val="1"/>
        <charset val="163"/>
        <scheme val="major"/>
      </rPr>
      <t xml:space="preserve">Qui vi da nap thanh cong 10000 </t>
    </r>
    <r>
      <rPr>
        <i/>
        <sz val="12"/>
        <color rgb="FFFF0000"/>
        <rFont val="Cambria"/>
        <family val="1"/>
        <charset val="163"/>
        <scheme val="major"/>
      </rPr>
      <t xml:space="preserve">VN  </t>
    </r>
    <r>
      <rPr>
        <i/>
        <sz val="12"/>
        <color theme="1"/>
        <rFont val="Cambria"/>
        <family val="1"/>
        <charset val="163"/>
        <scheme val="major"/>
      </rPr>
      <t>vao tai khoan 0979359749 tren soanbaigiang.smas.vn tu thue bao 01649529632</t>
    </r>
  </si>
  <si>
    <r>
      <t xml:space="preserve">Sửa lại như sau:
- Tin 1: Sửa lại đơn vị tiền thành VND
- Tin 2: Sửa lại đơn vị tiền thành VND và bỏ số </t>
    </r>
    <r>
      <rPr>
        <sz val="12"/>
        <color rgb="FFFF0000"/>
        <rFont val="Cambria"/>
        <family val="1"/>
        <charset val="163"/>
        <scheme val="major"/>
      </rPr>
      <t>1</t>
    </r>
    <r>
      <rPr>
        <sz val="12"/>
        <color theme="1"/>
        <rFont val="Cambria"/>
        <family val="1"/>
        <charset val="163"/>
        <scheme val="major"/>
      </rPr>
      <t xml:space="preserve"> ở đầu tin nhắn đi</t>
    </r>
  </si>
  <si>
    <r>
      <t xml:space="preserve">Lỗi Hệ thống gửi về KH 2 tin nhắn với nội dung
Tin 1: </t>
    </r>
    <r>
      <rPr>
        <i/>
        <sz val="12"/>
        <color theme="1"/>
        <rFont val="Cambria"/>
        <family val="1"/>
        <charset val="163"/>
        <scheme val="major"/>
      </rPr>
      <t xml:space="preserve">Qui vi da nap thanh cong 1000000 </t>
    </r>
    <r>
      <rPr>
        <i/>
        <sz val="12"/>
        <color rgb="FFFF0000"/>
        <rFont val="Cambria"/>
        <family val="1"/>
        <charset val="163"/>
        <scheme val="major"/>
      </rPr>
      <t>VN??</t>
    </r>
    <r>
      <rPr>
        <i/>
        <sz val="12"/>
        <color theme="1"/>
        <rFont val="Cambria"/>
        <family val="1"/>
        <charset val="163"/>
        <scheme val="major"/>
      </rPr>
      <t xml:space="preserve"> vao tai khoan 01649529632 tren soanbaigiang.smas.vn</t>
    </r>
    <r>
      <rPr>
        <sz val="12"/>
        <color theme="1"/>
        <rFont val="Cambria"/>
        <family val="1"/>
        <charset val="163"/>
        <scheme val="major"/>
      </rPr>
      <t xml:space="preserve">
Tin 2: </t>
    </r>
    <r>
      <rPr>
        <i/>
        <sz val="12"/>
        <color theme="1"/>
        <rFont val="Cambria"/>
        <family val="1"/>
        <charset val="163"/>
        <scheme val="major"/>
      </rPr>
      <t xml:space="preserve">1 Qui vi da nap thanh cong 1000000 </t>
    </r>
    <r>
      <rPr>
        <i/>
        <sz val="12"/>
        <color rgb="FFFF0000"/>
        <rFont val="Cambria"/>
        <family val="1"/>
        <charset val="163"/>
        <scheme val="major"/>
      </rPr>
      <t xml:space="preserve">VN  </t>
    </r>
    <r>
      <rPr>
        <i/>
        <sz val="12"/>
        <color theme="1"/>
        <rFont val="Cambria"/>
        <family val="1"/>
        <charset val="163"/>
        <scheme val="major"/>
      </rPr>
      <t xml:space="preserve">vao tai khoan 01649529632 tren soanbaigiang.smas.vn tu thue bao 01649529632
</t>
    </r>
    <r>
      <rPr>
        <sz val="12"/>
        <color theme="1"/>
        <rFont val="Cambria"/>
        <family val="1"/>
        <charset val="163"/>
        <scheme val="major"/>
      </rPr>
      <t>=&gt; và bị lỗi font ở nội dung VNĐ</t>
    </r>
  </si>
  <si>
    <t>Sheet Bug, lỗi số 5</t>
  </si>
  <si>
    <t>Sheet Bug, lỗi số 7</t>
  </si>
  <si>
    <t>Số tiền trong tin nhắn không đúng định dạng</t>
  </si>
  <si>
    <t>1. Soạn tin SBG NAP abc [SDT khách hàng]
2. Gửi đến 8062</t>
  </si>
  <si>
    <t>Gửi về số điện thoại được nạp tiền 1 thông báo lỗi</t>
  </si>
  <si>
    <t>Khách hàng tự đăng kí thành công - số nội mạng</t>
  </si>
  <si>
    <t>Khách hàng tự đăng kí thành công - số ngoại mạng</t>
  </si>
  <si>
    <t>Pre: Số điện thoại KH là số Viettel
Thanh toán thành công - Nạp từ số điện thoại khác</t>
  </si>
  <si>
    <t>Pre: Số điện thoại KH là số Ngoại mạng
Thanh toán thành công - Nạp từ số điện thoại khác</t>
  </si>
  <si>
    <t>1. Khách hàng soạn đúng cú pháp:
SBG NAP [số tiền] [Số điện thoai KH ngoại mạng dạng 0xxx]
2. Gửi đến 8062</t>
  </si>
  <si>
    <t>1. Khách hàng soạn đúng cú pháp:
SBG NAP [số tiền] [Số điện thoiai KH ngoại mạng dạng 84xxx]
2. Gửi đến 8062</t>
  </si>
  <si>
    <r>
      <t xml:space="preserve">Hệ thống gửi về khách hàng thông báo lỗi:
</t>
    </r>
    <r>
      <rPr>
        <i/>
        <sz val="10"/>
        <rFont val="Arial"/>
        <family val="2"/>
        <charset val="163"/>
      </rPr>
      <t>soanbaigiang.smas.vn khong co dich vu nay</t>
    </r>
  </si>
  <si>
    <r>
      <t xml:space="preserve">Gửi thông báo lỗi về cho khách hàng với nội dung:
</t>
    </r>
    <r>
      <rPr>
        <i/>
        <sz val="10"/>
        <rFont val="Arial"/>
        <family val="2"/>
        <charset val="163"/>
      </rPr>
      <t>soanbaigiang.smas.vn khong co dich vu nay</t>
    </r>
  </si>
  <si>
    <t>1. Nhắn tin sai cú pháp khách hàng đăng kí trực tiếp, ví dụ:
SBG DG
SBG AB
(luôn phải đúng từ khóa SBG)
2. Gửi tin đến 8062</t>
  </si>
  <si>
    <t>1. KH đã đăng kí dịch vụ
2. Soan tin phục hồi mật khẩu với cú pháp không đúng, ví dụ: SBG KM
(luôn phải đúng từ khóa SBG)
3. Gửi đến 8062</t>
  </si>
  <si>
    <t>1. KH đã đăng kí dịch vụ
2. Soan tin phục hồi mật khẩu với cú pháp không đúng, ví dụ: SBG KM [Mật khẩu mới]
(luôn phải đúng từ khóa SBG)
3. Gửi đến 8062</t>
  </si>
  <si>
    <t>1. Khách hàng soạn không đúng cú pháp, ví dụ:
sbg nap tien, sbg naptien 002, sgb nap 001
(luôn phải đúng từ khóa SBG)
2. Gửi đến 8062</t>
  </si>
  <si>
    <t>1. Khách hàng soạn không đúng cú pháp, ví dụ:
sbg nap tien, sbg naptien 002, sgb nap 001 sodienthoaiKH
(luôn phải đúng từ khóa SBG)
2. Gửi đến 8062</t>
  </si>
  <si>
    <t>1. Nhắn tin sai cú pháp kênh đăng ký, ví dụ
SBG DG [Số điện thoại KH]
SDG DK [Số điện thoại KH]
2. Gửi tin đến 8062</t>
  </si>
  <si>
    <t>Đăng kí - CTV nhắn tin</t>
  </si>
  <si>
    <t>1. CTV nhắn tin đăng kí cho KH
2. Số điện thoại KH ko hợp lệ, ví du:
SBG DK ádkfjsdf
3. Gửi đến 8062</t>
  </si>
  <si>
    <t>Hệ thống gửi về tin nhắn:
soanbaigiang.smas.vn khong co dich vu nay!</t>
  </si>
  <si>
    <t>Gửi về tin nhắn có nội dung Số điện thoại khách hàng không hợp lệ</t>
  </si>
  <si>
    <t>Sheet bug, lỗi số 8</t>
  </si>
  <si>
    <r>
      <rPr>
        <i/>
        <sz val="12"/>
        <color theme="1"/>
        <rFont val="Cambria"/>
        <family val="1"/>
        <charset val="163"/>
        <scheme val="major"/>
      </rPr>
      <t>Số điện thoại 01649529632 có tài khoản đủ để nạp tiền</t>
    </r>
    <r>
      <rPr>
        <sz val="12"/>
        <color theme="1"/>
        <rFont val="Cambria"/>
        <family val="1"/>
        <charset val="163"/>
        <scheme val="major"/>
      </rPr>
      <t xml:space="preserve">
1. Soạn tin: SBG Nap 10000 0979359749
2. Gửi đến 8062</t>
    </r>
  </si>
  <si>
    <r>
      <rPr>
        <i/>
        <sz val="12"/>
        <color theme="1"/>
        <rFont val="Cambria"/>
        <family val="1"/>
        <charset val="163"/>
        <scheme val="major"/>
      </rPr>
      <t>Tài khoản của KH đủ với số tiền trong tin nhắn nạp tiền</t>
    </r>
    <r>
      <rPr>
        <sz val="12"/>
        <color theme="1"/>
        <rFont val="Cambria"/>
        <family val="1"/>
        <charset val="163"/>
        <scheme val="major"/>
      </rPr>
      <t xml:space="preserve">
1. KH nhắn tin nạp tiền
2. Gửi đến 8062</t>
    </r>
  </si>
  <si>
    <r>
      <rPr>
        <i/>
        <sz val="12"/>
        <color theme="1"/>
        <rFont val="Cambria"/>
        <family val="1"/>
        <charset val="163"/>
        <scheme val="major"/>
      </rPr>
      <t>Số điện thoại 01649529632 có tài khoản gốc &lt; 100000</t>
    </r>
    <r>
      <rPr>
        <sz val="12"/>
        <color theme="1"/>
        <rFont val="Cambria"/>
        <family val="1"/>
        <charset val="163"/>
        <scheme val="major"/>
      </rPr>
      <t xml:space="preserve">
1. Soạn tin: SBG Nap 100000 0979359749
2. Gửi đến 8062</t>
    </r>
  </si>
  <si>
    <r>
      <rPr>
        <i/>
        <sz val="12"/>
        <color theme="1"/>
        <rFont val="Cambria"/>
        <family val="1"/>
        <charset val="163"/>
        <scheme val="major"/>
      </rPr>
      <t>Số điện thoại 0979359749 không phải là số của CTV</t>
    </r>
    <r>
      <rPr>
        <sz val="12"/>
        <color theme="1"/>
        <rFont val="Cambria"/>
        <family val="1"/>
        <charset val="163"/>
        <scheme val="major"/>
      </rPr>
      <t xml:space="preserve">
1. Soạn tin đăng kí dịch vụ theo cú pháp của CTV, ví du:
SBG DK 01689925260
2. Gửi tin đến 8062</t>
    </r>
  </si>
  <si>
    <r>
      <rPr>
        <i/>
        <sz val="12"/>
        <color theme="1"/>
        <rFont val="Cambria"/>
        <family val="1"/>
        <charset val="163"/>
        <scheme val="major"/>
      </rPr>
      <t>Số điện thoại 0979359749 đã được đăng kí dịch vụ</t>
    </r>
    <r>
      <rPr>
        <sz val="12"/>
        <color theme="1"/>
        <rFont val="Cambria"/>
        <family val="1"/>
        <charset val="163"/>
        <scheme val="major"/>
      </rPr>
      <t xml:space="preserve">
1. Cộng tác viên nhắn tin đăng kí dịch vụ cho số điện thoại 0979359749</t>
    </r>
  </si>
  <si>
    <t>Sửa lại nội dung gửi đến CTV như sau: So dien thoai 0979359749 da dang ki dich vu</t>
  </si>
  <si>
    <r>
      <t xml:space="preserve">Hệ thống gửi về 2 tin nhắn:
Tin 1 gửi đến CTV với nội dung: </t>
    </r>
    <r>
      <rPr>
        <i/>
        <sz val="12"/>
        <color theme="1"/>
        <rFont val="Cambria"/>
        <family val="1"/>
        <charset val="163"/>
        <scheme val="major"/>
      </rPr>
      <t>Ban da dang ky thanh cong dich vu Soan bai giang Online cho 0979359749</t>
    </r>
    <r>
      <rPr>
        <sz val="12"/>
        <color theme="1"/>
        <rFont val="Cambria"/>
        <family val="1"/>
        <charset val="163"/>
        <scheme val="major"/>
      </rPr>
      <t xml:space="preserve">
Tin 2 gửi đến số 0979359749 1 tin với nội dung: </t>
    </r>
    <r>
      <rPr>
        <i/>
        <sz val="12"/>
        <color theme="1"/>
        <rFont val="Cambria"/>
        <family val="1"/>
        <charset val="163"/>
        <scheme val="major"/>
      </rPr>
      <t>So dien thoai cua Qui vi da duoc dang ky</t>
    </r>
  </si>
  <si>
    <t>Kiểm tra tin nhắn gửi đến khách hàng</t>
  </si>
  <si>
    <r>
      <t xml:space="preserve">Đăng kí thành công, hệ thống gửi đến CTV thông báo:
</t>
    </r>
    <r>
      <rPr>
        <i/>
        <sz val="10"/>
        <rFont val="Arial"/>
        <family val="2"/>
        <charset val="163"/>
      </rPr>
      <t>“Ban da dang ky thanh cong dich vu Soan bai giang Online cho [so dien thoai KH]”</t>
    </r>
  </si>
  <si>
    <r>
      <t xml:space="preserve">Hệ thống gửi về khách hàng thông báo:
</t>
    </r>
    <r>
      <rPr>
        <i/>
        <sz val="10"/>
        <rFont val="Arial"/>
        <family val="2"/>
        <charset val="163"/>
      </rPr>
      <t>Chuc mung Qui vi da dang ky thanh cong tai khoan Soan bai giang Online. Hay dang nhap vao soanbaigiang.smas.vn voi ten truy nhap [SDT khach hang], mat khau [mat khau] de su dung</t>
    </r>
  </si>
  <si>
    <r>
      <t xml:space="preserve">Chuyển chữ B sang viết thường, như sau:
Chuc mung Qui vi da dang ky thanh cong tai khoan Soan </t>
    </r>
    <r>
      <rPr>
        <sz val="12"/>
        <color rgb="FFFF0000"/>
        <rFont val="Cambria"/>
        <family val="1"/>
        <charset val="163"/>
        <scheme val="major"/>
      </rPr>
      <t>bai</t>
    </r>
    <r>
      <rPr>
        <sz val="12"/>
        <color theme="1"/>
        <rFont val="Cambria"/>
        <family val="1"/>
        <charset val="163"/>
        <scheme val="major"/>
      </rPr>
      <t xml:space="preserve"> giang Online. Hay dang nhap vao soanbaigiang.smas.vn voi ten truy nhap [SDT khach hang], mat khau [mat khau] de su dung</t>
    </r>
  </si>
  <si>
    <t>Đăng ký</t>
  </si>
  <si>
    <r>
      <t xml:space="preserve">Tin nhắn gửi về khách hàng là:
</t>
    </r>
    <r>
      <rPr>
        <i/>
        <sz val="12"/>
        <color theme="1"/>
        <rFont val="Cambria"/>
        <family val="1"/>
        <charset val="163"/>
        <scheme val="major"/>
      </rPr>
      <t xml:space="preserve">Chuc mung Qui vi da dang ky thanh cong tai khoan Soan </t>
    </r>
    <r>
      <rPr>
        <i/>
        <sz val="12"/>
        <color rgb="FFFF0000"/>
        <rFont val="Cambria"/>
        <family val="1"/>
        <charset val="163"/>
        <scheme val="major"/>
      </rPr>
      <t xml:space="preserve">Bai </t>
    </r>
    <r>
      <rPr>
        <i/>
        <sz val="12"/>
        <color theme="1"/>
        <rFont val="Cambria"/>
        <family val="1"/>
        <charset val="163"/>
        <scheme val="major"/>
      </rPr>
      <t xml:space="preserve">giang Online. Hay dang nhap vao soanbaigiang.smas.vn voi ten truy nhap [SDT khach hang], mat khau [mat khau] de su dung
</t>
    </r>
    <r>
      <rPr>
        <sz val="12"/>
        <color rgb="FFFF0000"/>
        <rFont val="Cambria"/>
        <family val="1"/>
        <charset val="163"/>
        <scheme val="major"/>
      </rPr>
      <t>=&gt; Chữ B trong cụm Soan bai giang đang viết hoa</t>
    </r>
  </si>
  <si>
    <t>Sheet Bug, lỗi số 10</t>
  </si>
  <si>
    <t>Gửi về thông báo lỗi với nội dung:
soanbaigiang.smas.vn khong co dich vu nay</t>
  </si>
  <si>
    <t>Gửi về số điện thoại nhắn tin thông báo lỗi với nội dung:
soanbaigiang.smas.vn khong co dich vu nay</t>
  </si>
  <si>
    <t>Gửi về số điện thoại nhắn tin 1 thông báo lỗi</t>
  </si>
  <si>
    <t>Gửi về số điện thoại nhắn tin 1 thông báo lỗi: Tai khoan [sodienthoaiKH] chua dang ki tai khoan tren he thong SBG Online soanbaigiang.smas.vn</t>
  </si>
  <si>
    <t>1. Đăng kí không thành công</t>
  </si>
  <si>
    <t>Nội dung tin nhắn không có hotline hỗ trợ khách hàng, ví dụ: liên hệ 1900xxxx để biết thêm chi tiết</t>
  </si>
  <si>
    <t>Số điện thoại khách hàng chưa đăng kí dịch vụ</t>
  </si>
  <si>
    <t>1. SĐT khách hàng chưa đăng kí tài khoản trên SBG
2. KH nhắn tin: SBG VIP 1 
3. Gửi đến 8062</t>
  </si>
  <si>
    <r>
      <t xml:space="preserve">Gửi về khách hàng thông báo lỗi:
</t>
    </r>
    <r>
      <rPr>
        <i/>
        <sz val="10"/>
        <rFont val="Arial"/>
        <family val="2"/>
        <charset val="163"/>
      </rPr>
      <t>Tai khoan sodienthoai chua dang ki tai khoan tren he thong SBG Online soanbaigiang.smas.vn</t>
    </r>
  </si>
  <si>
    <t>1. Tài khoản ảo &lt; 500đ
2. KH soạn tin: SBG VIP 1
3. Gửi đến 8062</t>
  </si>
  <si>
    <r>
      <t xml:space="preserve">Gửi về khách hàng thông báo lỗi:
</t>
    </r>
    <r>
      <rPr>
        <i/>
        <sz val="10"/>
        <rFont val="Arial"/>
        <family val="2"/>
        <charset val="163"/>
      </rPr>
      <t>Tai khoan cua qui vi khong du de dang ky su dung dich vu Soan Bai giang truc tuyen tren soanbaigiang.smas.vn. Hay nap tien va dang ky lai. Cam on</t>
    </r>
  </si>
  <si>
    <t>1. Tài khoản ảo &lt; 2000đ
2. KH soạn tin: SBG VIP 6
3. Gửi đến 8062</t>
  </si>
  <si>
    <t>1. Tài khoản ảo &lt; 1000đ
2. KH soạn tin: SBG VIP 3
3. Gửi đến 8062</t>
  </si>
  <si>
    <t>1. Tài khoản ảo &lt; 2500đ
2. KH soạn tin: SBG VIP 12
3. Gửi đến 8062</t>
  </si>
  <si>
    <t>Tài khoản ảo trên SBG online không đủ để đăng kí dịch vụ.
Giả sử, giá cước tháng của các gói tương ứng như sau:
VIP 1: 500đ
VIP 3: 1000đ
VIP 6: 2000đ
VIP 12: 2500đ</t>
  </si>
  <si>
    <t>Khách hàng soạn sai cú pháp</t>
  </si>
  <si>
    <t>1. KH soạn sai cú pháp, ví dụ:
SBG vip1
SBG vip 1 123
(lưu ý: từ khóa SBG phải luôn đúng)
2. Gửi đến 8062</t>
  </si>
  <si>
    <t>Khách hàng tự đăng kí hoặc CTV đăng ký thành công:
SGB DK
SBK DK [SĐT khách hàng]</t>
  </si>
  <si>
    <r>
      <t>Hệ thống gửi về CTV thông báo lỗi:</t>
    </r>
    <r>
      <rPr>
        <i/>
        <sz val="10"/>
        <rFont val="Arial"/>
        <family val="2"/>
        <charset val="163"/>
      </rPr>
      <t xml:space="preserve">
“So dien thoai cua Qui vi da duoc dang ky”.</t>
    </r>
  </si>
  <si>
    <t>Khách hàng soạn không đúng gói dịch vụ</t>
  </si>
  <si>
    <t>1. KH soạn không đúng gói dịch vụ VIP 1,3,6,12
SBG vip 2
SBG vip 4
2. Gửi đến 8062</t>
  </si>
  <si>
    <r>
      <t xml:space="preserve">Hệ thống gửi lại khách hàng thông báo lỗi:
</t>
    </r>
    <r>
      <rPr>
        <i/>
        <sz val="10"/>
        <rFont val="Arial"/>
        <family val="2"/>
        <charset val="163"/>
      </rPr>
      <t>Goi dich vụ qui vi dang ky khong ton tai</t>
    </r>
  </si>
  <si>
    <r>
      <t xml:space="preserve">Hệ thống gửi lại khách hàng thông báo lỗi:
</t>
    </r>
    <r>
      <rPr>
        <i/>
        <sz val="10"/>
        <rFont val="Arial"/>
        <family val="2"/>
        <charset val="163"/>
      </rPr>
      <t>soanbaigiang.smas.vn khong co dich vu nay</t>
    </r>
  </si>
  <si>
    <t>Đăng kí thành công gói VIP 1</t>
  </si>
  <si>
    <t>1. Tài khoản ảo của KH đủ để đăng kí gói VIP 1
2. KH soạn tin: SBG VIP 1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</si>
  <si>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 tháng</t>
    </r>
  </si>
  <si>
    <t>Đăng kí thành công gói VIP 3</t>
  </si>
  <si>
    <t>1. Tài khoản ảo của KH đủ để đăng kí gói VIP 3
2. KH soạn tin: SBG VIP 3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</si>
  <si>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+ 3 tháng</t>
    </r>
  </si>
  <si>
    <t>Đăng kí thành công gói VIP 6</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</si>
  <si>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+ 6 tháng</t>
    </r>
  </si>
  <si>
    <t>Đăng kí thành công gói VIP 12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</si>
  <si>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+ 12 tháng</t>
    </r>
  </si>
  <si>
    <t>5. Đổi số điện thoại</t>
  </si>
  <si>
    <t>Kiểm tra đổi số điện thoại không thành công</t>
  </si>
  <si>
    <t>1. Số điện thoại mới chưa đăng kí tài khoản trên SBG online
2. Số điện thoại cũ chưa đăng kí tài khoản trên SBG online
3. Số điện thoại mới nhắn tin cú pháp:
SBG DDT [so dien thoai cu] [mat khau]
4. Gửi đến 8062</t>
  </si>
  <si>
    <t>1. Số điện thoại mới đã đăng kí tài khoản trên SBG online
2. Số điện thoại mới nhắn tin cú pháp:
SBG DDT [so dien thoai cu] [mat khau]
3. Gửi đến 8062</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</si>
  <si>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không đúng
5. Gửi đến 8062</t>
  </si>
  <si>
    <t>Kiểm tra đổi số điện thoại thành công</t>
  </si>
  <si>
    <r>
      <t xml:space="preserve">Gửi thông báo thành công về SĐT mới với nội dung:
</t>
    </r>
    <r>
      <rPr>
        <i/>
        <sz val="10"/>
        <rFont val="Arial"/>
        <family val="2"/>
        <charset val="163"/>
      </rPr>
      <t>Qui vi da doi so dien thoai tren soanbaigiang.smas.vn sang so dien thoai [sodienthoaimoi]</t>
    </r>
  </si>
  <si>
    <t>Kiểm tra đăng nhập bằng số điện thoại cũ</t>
  </si>
  <si>
    <t>Không đăng nhập thành công</t>
  </si>
  <si>
    <t>Kiểm tra đăng nhập bằng số điện thoại mới</t>
  </si>
  <si>
    <t>Lấy số điện thoại cũ nhắn tin 1 số cú pháp như nạp tiền, đổi mật khẩu</t>
  </si>
  <si>
    <t>Không thực hiện thành công</t>
  </si>
  <si>
    <t>Lấy số điện thoại cũ đăng kí lại dịch vụ</t>
  </si>
  <si>
    <t>Đăng kí thành công</t>
  </si>
  <si>
    <t>Số điện thoại mới nhắn tin không đúng cú pháp đổi số điện thoại, ví dụ:
SBG DT [so dien thoai cu] [mat khau]
SBG DDT [so dien thoai cu]</t>
  </si>
  <si>
    <r>
      <t xml:space="preserve">Hệ thống gửi đến số điện thoại mới và số điện thoại cũ 1 thông báo lỗi với nội dung:
</t>
    </r>
    <r>
      <rPr>
        <i/>
        <sz val="10"/>
        <rFont val="Arial"/>
        <family val="2"/>
        <charset val="163"/>
      </rPr>
      <t>So dien thoai [SDT moi] da dang ky tren he thong SBG Online soanbaigiang.smas.vn nen Qui vi khong the doi sang so dien thoai nay duoc.</t>
    </r>
  </si>
  <si>
    <t>Đổi số điện thoại</t>
  </si>
  <si>
    <t>Pre: Số điện thoại mới đã đăng kí dịch vụ
1. Số điện thoại mới soạn tin: 
SBG DDT [so dien thoai cu] [mat khau]
2. Gửi đến 8062</t>
  </si>
  <si>
    <t>Bỏ số 0 ở đầu tin đi</t>
  </si>
  <si>
    <r>
      <t xml:space="preserve">Hệ thống gửi tới số điện thoại cũ thông báo với nội dung:
</t>
    </r>
    <r>
      <rPr>
        <i/>
        <sz val="12"/>
        <color theme="1"/>
        <rFont val="Cambria"/>
        <family val="1"/>
        <charset val="163"/>
        <scheme val="major"/>
      </rPr>
      <t>0 So dien thoai [SDT mới] da dang ky tren he thong SBG Online soanbaigiang.smas.vn nen Qui vi khong the doi sang so dien thoai nay duoc</t>
    </r>
  </si>
  <si>
    <t>Sheet Bug, lỗi số 12</t>
  </si>
  <si>
    <t>Hệ thống gửi đến số điện thoại mới 1 thông báo lỗi:</t>
  </si>
  <si>
    <r>
      <t xml:space="preserve">Hệ thống gửi đến số điện thoại mới và số điện thoại cũ 1 thông báo lỗi với nội dung:
</t>
    </r>
    <r>
      <rPr>
        <i/>
        <sz val="10"/>
        <rFont val="Arial"/>
        <family val="2"/>
        <charset val="163"/>
      </rPr>
      <t>Tai khoan [sodienthoaicu] chua dang ki tai khoan tren he thong SBG Online soanbaigiang.smas.vn</t>
    </r>
  </si>
  <si>
    <t>Đổi SĐT</t>
  </si>
  <si>
    <t>Pre: Số điện thoại cũ chưa đăng kí dịch vụ
1. Số điện thoại cũ chưa đăng kí dịch vụ
2. Số điện thoại mới soạn tin:
SBG DDT [so dien thoai cu] [mat khau]
3. Gửi đến 8062</t>
  </si>
  <si>
    <r>
      <t xml:space="preserve">Hệ thống gửi về số điện thoại cũ và số điện thoại mới nội dung:
</t>
    </r>
    <r>
      <rPr>
        <i/>
        <sz val="12"/>
        <color theme="1"/>
        <rFont val="Cambria"/>
        <family val="1"/>
        <charset val="163"/>
        <scheme val="major"/>
      </rPr>
      <t>So dien thoai c???a Qui vi chua duoc dang ky!</t>
    </r>
  </si>
  <si>
    <r>
      <t xml:space="preserve">Sửa lại nội dung thành:
</t>
    </r>
    <r>
      <rPr>
        <i/>
        <sz val="12"/>
        <color theme="1"/>
        <rFont val="Cambria"/>
        <family val="1"/>
        <charset val="163"/>
        <scheme val="major"/>
      </rPr>
      <t>Tai khoan [sodienthoaicu] chua dang ki tai khoan tren he thong SBG Online soanbaigiang.smas.vn</t>
    </r>
  </si>
  <si>
    <t>Sheet Bug, lỗi số 13</t>
  </si>
  <si>
    <t>1. SĐT mới chưa đăng kí dịch vụ
2. SĐT cũ đã đăng kí dịch vụ
3. SĐT mới nhắn tin cú pháp:
SBG DDT [SĐT cũ] [mat khau]
Trong đó mật khẩu nhập không đúng
4. Gửi đến 8062</t>
  </si>
  <si>
    <t>Vẫn thực hiện đổi thành công</t>
  </si>
  <si>
    <t>Sheet Bug, lỗi số 14</t>
  </si>
  <si>
    <t>Đăng kí dịch vụ</t>
  </si>
  <si>
    <t>1. SĐT khách hàng đã đăng kí dịch vụ
2. KH soạn tin: SBG VIP 2
3. Gửi đến 8062</t>
  </si>
  <si>
    <r>
      <t xml:space="preserve">Sửa lại thông báo lỗi để không bị lỗi font, nội dung là: 
</t>
    </r>
    <r>
      <rPr>
        <i/>
        <sz val="12"/>
        <color theme="1"/>
        <rFont val="Cambria"/>
        <family val="1"/>
        <charset val="163"/>
        <scheme val="major"/>
      </rPr>
      <t>Goi dich vụ qui vi dang ky khong ton tai</t>
    </r>
  </si>
  <si>
    <t>Không đổi thành công, gửi về thông báo lỗi tới số điện thoại nhắn tin là mật khẩu không đúng</t>
  </si>
  <si>
    <t>sheet Bug, lỗi số 15</t>
  </si>
  <si>
    <t>Tài khoản ảo của KH bị trừ đi số tiền = giá cước của gói VIP 1</t>
  </si>
  <si>
    <t xml:space="preserve">Kiểm tra tài khoản ảo của KH </t>
  </si>
  <si>
    <t>Kiểm tra tài khoản ảo của KH bị trừ đi số tiền = giá cước của gói VIP 3</t>
  </si>
  <si>
    <t>Tài khoản ảo của KH bị trừ đi số tiền = giá cước của gói VIP 3</t>
  </si>
  <si>
    <t>Kiểm tra tài khoản ảo của KH bị trừ đi số tiền = giá cước của gói VIP 6</t>
  </si>
  <si>
    <t>Tài khoản ảo của KH bị trừ đi số tiền = giá cước của gói VIP 6</t>
  </si>
  <si>
    <t>1. Tài khoản ảo của KH đủ để đăng kí gói VIP 12
2. KH soạn tin: SBG VIP 12
3. Gửi đến 8062</t>
  </si>
  <si>
    <t>1. Tài khoản ảo của KH đủ để đăng kí gói VIP 6
2. KH soạn tin: SBG VIP 6
3. Gửi đến 8062</t>
  </si>
  <si>
    <t>Kiểm tra tài khoản ảo của KH bị trừ đi số tiền = giá cước của gói VIP 12</t>
  </si>
  <si>
    <t>Tài khoản ảo của KH bị trừ đi số tiền = giá cước của gói VIP 12</t>
  </si>
  <si>
    <r>
      <t xml:space="preserve">2. Nạp tiền thành công
</t>
    </r>
    <r>
      <rPr>
        <i/>
        <sz val="10"/>
        <rFont val="Arial"/>
        <family val="2"/>
        <charset val="163"/>
      </rPr>
      <t>Điều kiện: Thuê bao Viettel trả trước, đã đăng kí dịch vụ, tài khoản &gt;= giá cước tháng của dịch vụ</t>
    </r>
  </si>
  <si>
    <t>Hệ thống trừ vào tài khoản gốc số tiền = số tiền đã soạn tin để nạp + 500đ</t>
  </si>
  <si>
    <t xml:space="preserve">Kiểm tra trừ tiền trong tài khoản của số điện thoại nhắn tin </t>
  </si>
  <si>
    <t>1. Số điện thoại nạp hộ soạn đúng cú pháp:
SBG NAP [số tiền] [Số điện thoai KH Viettel dạng 0xxx]
2. Gửi đến 8062</t>
  </si>
  <si>
    <t>1. Khách hàng đã đăng kí thành công gói VIP 1
2. Kiểm tra thời hạn sử dụng của khách hàng trong tin nhắn trả về</t>
  </si>
  <si>
    <t>Thời hạn sử dụng không đúng.
Giả sử, ngày hiện tại là 19/11/2014, đăng kí gói VIP 1 thì sẽ cộng thêm 30 ngày =&gt; thời hạn là 19/12/2014
Nhưng tin nhắn trả về thời hạn là ngày 19/01/2015</t>
  </si>
  <si>
    <t>Gửi đúng thời hạn sử dụng về cho khách hàng</t>
  </si>
  <si>
    <t>Sheet Bug, lỗi số 16</t>
  </si>
  <si>
    <t xml:space="preserve">- Khách hàng đăng kí gói VIP 1 rồi, đăng kí lại gói VIP 1 có thành công ko ? </t>
  </si>
  <si>
    <t>Kiểm tra thời hạn sử dụng của khách hàng hiển thị trên webiste</t>
  </si>
  <si>
    <t>Thời hạn sử dụng = thời hạn sử dụng hiện tại + 1 tháng
Nếu thời hạn sử dụng là 0 thì = ngày hiện tại + 1 tháng</t>
  </si>
  <si>
    <t>Thời hạn sử dụng = thời hạn sử dụng hiện tại + 3 tháng
Nếu thời hạn sử dụng là 0 thì = ngày hiện tại + 3 tháng</t>
  </si>
  <si>
    <t>Thời hạn sử dụng = thời hạn sử dụng hiện tại + 6 tháng
Nếu thời hạn sử dụng là 0 thì = ngày hiện tại + 6 tháng</t>
  </si>
  <si>
    <t>Thời hạn sử dụng = thời hạn sử dụng hiện tại + 12 tháng
Nếu thời hạn sử dụng là 0 thì = ngày hiện tại + 12 tháng</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</si>
  <si>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</si>
  <si>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Phục hồi mật khẩu</t>
  </si>
  <si>
    <t>1. Số điện thoại của khách hàng chưa đăng kí tài khoản
2. KH nhắn tin: SBG MK gửi đến 8062</t>
  </si>
  <si>
    <r>
      <t xml:space="preserve">Sửa lại câu thông báo thành:
</t>
    </r>
    <r>
      <rPr>
        <i/>
        <sz val="12"/>
        <color theme="1"/>
        <rFont val="Cambria"/>
        <family val="1"/>
        <charset val="163"/>
        <scheme val="major"/>
      </rPr>
      <t>So dien thoai chua dang ki tai khoan tren soanbaigiang.smas.vn</t>
    </r>
  </si>
  <si>
    <t>Thay đổi mật khẩu</t>
  </si>
  <si>
    <t>1. Số điện thoại của khách hàng chưa đăng kí tài khoản
2. KH nhắn tin: SBG MK [MK mới] gửi đến 8062</t>
  </si>
  <si>
    <r>
      <t xml:space="preserve">Hệ thống gửi về tin nhắn có nội dung không đúng là:
</t>
    </r>
    <r>
      <rPr>
        <i/>
        <sz val="12"/>
        <color theme="1"/>
        <rFont val="Cambria"/>
        <family val="1"/>
        <charset val="163"/>
        <scheme val="major"/>
      </rPr>
      <t>So dien thoai c???a Qui vi da duoc dang ky!</t>
    </r>
  </si>
  <si>
    <r>
      <t xml:space="preserve">Hệ thống gửi về tin nhắn có nội dung không đúng là:
</t>
    </r>
    <r>
      <rPr>
        <i/>
        <sz val="12"/>
        <color theme="1"/>
        <rFont val="Cambria"/>
        <family val="1"/>
        <charset val="163"/>
        <scheme val="major"/>
      </rPr>
      <t>soanbaigiang.smas.vn khong co dich vu nay!</t>
    </r>
  </si>
  <si>
    <r>
      <t xml:space="preserve">Hệ thống gửi về khách hàng tin nhắn có nội dung:
</t>
    </r>
    <r>
      <rPr>
        <i/>
        <sz val="12"/>
        <color theme="1"/>
        <rFont val="Cambria"/>
        <family val="1"/>
        <charset val="163"/>
        <scheme val="major"/>
      </rPr>
      <t>Goi dich v??? qui vi dang ky khong ton tai</t>
    </r>
  </si>
  <si>
    <t>Sheet Bug, lỗi số 18</t>
  </si>
  <si>
    <t>Sheet bug, lỗi số 17</t>
  </si>
  <si>
    <t>Đăng ký tài khoản</t>
  </si>
  <si>
    <t>1. Trường hợp nạp tiền không thành công</t>
  </si>
  <si>
    <t>Lần kiểm thử</t>
  </si>
  <si>
    <t>1. Số điện thoại nạp hộ soạn đúng cú pháp:
SBG NAP [số tiền] [Số điện thoia KH Viettel dạng 84xxx]
2. Gửi đến 8062</t>
  </si>
  <si>
    <t>Tất các tin nhắn, từ "Qui vi" nên đổi thành "Quy vi" (sửa "i" thành "y")</t>
  </si>
  <si>
    <t>Đăng nhập</t>
  </si>
  <si>
    <t>Nhập sai tên đăng nhập</t>
  </si>
  <si>
    <t>Nhập sai mật khẩu</t>
  </si>
  <si>
    <t>Nhập sai cả tên đăng nhập và mật khẩu</t>
  </si>
  <si>
    <t>1. Nhập đúng tên đăng nhập và mật khẩu
2. Nhấn Đăng nhập</t>
  </si>
  <si>
    <t>Đăng nhập thành công vào hệ thống</t>
  </si>
  <si>
    <t>Nạp tiền thẻ cào</t>
  </si>
  <si>
    <t>Lịch sử giao dịch</t>
  </si>
  <si>
    <t>Hiển thị thông báo lỗi</t>
  </si>
  <si>
    <t>Kiểm tra khi đăng kí số điện thoại khách hàng được CTV nhập là 84xxxxx</t>
  </si>
  <si>
    <t>Đăng kí thành công, tin nhắn báo tài khoản về cho khách hàng bỏ 84 đi thay bằng 0</t>
  </si>
  <si>
    <t>1. Số điện thoại mới chưa đăng kí tài khoản trên SBG online
2. Số điện thoại cũ đã đăng kí tài khoản trên SBG online
3. Số điện thoại mới nhắn tin cú pháp:
SBG DDT [số điện thoại cũ nhập dạng 84xx] [mat khau]
4. Mật khẩu của số điện thoại cũ đúng
5. Gửi đến 8062</t>
  </si>
  <si>
    <t>1. Số điện thoại mới chưa đăng kí tài khoản trên SBG online
2. Số điện thoại cũ đã đăng kí tài khoản trên SBG online
3. Số điện thoại mới nhắn tin cú pháp:
SBG DDT [so dien thoai cu nhap dang 0xxx] [mat khau]
4. Mật khẩu của số điện thoại cũ đúng
5. Gửi đến 8062</t>
  </si>
  <si>
    <t>Kiểm tra đăng kí được nhiều lần</t>
  </si>
  <si>
    <t>1. KH đã đăng kí gói VIP 1
2. KH tiếp tục nhắn tin đăng kí gói VIP 1</t>
  </si>
  <si>
    <t>1. KH đã đăng kí gói VIP 1
2. KH tiếp tục nhắn tin đăng kí gói VIP 3</t>
  </si>
  <si>
    <t>1. Đăng kí thành công
2. Gửi thông báo về cho KH, ngày hết hạn = ngày hết hạn hiện tại + 30 ngày</t>
  </si>
  <si>
    <t>1. Đăng kí thành công
2. Gửi thông báo về cho KH, ngày hết hạn = ngày hết hạn hiện tại + 90 ngày</t>
  </si>
  <si>
    <t>1. CTV đăng ký thành công cho KH, nhập số điện thoại là 84xx trong tin nhắn
2. Tiếp đó CTV nhắn tin đăng kí lại cho KH trên, số điện thoại nhập là 0xxxx</t>
  </si>
  <si>
    <t>Báo lỗi tài khoản đã đăng kí</t>
  </si>
  <si>
    <t>1. CTV đăng ký thành công cho KH, nhập số điện thoại là 84xx trong tin nhắn
2. Tiếp đó CTV nhắn tin đăng kí lại cho KH trên, số điện thoại nhập là 84xxxx</t>
  </si>
  <si>
    <t>1. CTV đăng ký thành công cho KH, nhập số điện thoại là 84xx trong tin nhắn
2. Tiếp đó khách hàng tự nhắn tin đăng kí lại</t>
  </si>
  <si>
    <t>1. Khách hàng đăng kí thành công
2. Tiếp đó CTV nhắn tin đăng kí cho KH trên, số điện thoại nhập là 84xxxx</t>
  </si>
  <si>
    <t>1. Khách hàng tự nhắn tin đăng kí thành công
2. Khách hàng tiếp tục nhắn tin đăng kí lại</t>
  </si>
  <si>
    <r>
      <t xml:space="preserve">Chỉ gửi về 1 tin nhắn với nội dung:
</t>
    </r>
    <r>
      <rPr>
        <i/>
        <sz val="12"/>
        <color theme="1"/>
        <rFont val="Cambria"/>
        <family val="1"/>
        <charset val="163"/>
        <scheme val="major"/>
      </rPr>
      <t>Tai khoan [số điện thoại KH] chua dang ki tai khoan tren he thong SBG Online soanbaigiang.smas.vn</t>
    </r>
  </si>
  <si>
    <t>1. KH nhập mã thẻ cào tồn tại
2. Nhập serial không đúng</t>
  </si>
  <si>
    <t>1. KH nhập mã thẻ cào tồn tại
2. Nhập serial đúng nhưng không phải của thẻ cào trên</t>
  </si>
  <si>
    <t>1. KH nhập mã thẻ cào không tồn tại
2. Nhập serial đúng</t>
  </si>
  <si>
    <t>1. KH nhập mã thẻ cào không tồn tại, serial ko tồn tại
2. Click nút Thanh toán</t>
  </si>
  <si>
    <t>1. KH nhập mã thẻ cào không hợp lệ
2. Click nút thanh toán</t>
  </si>
  <si>
    <t>1. KH nhập mã thẻ cào đã hết hạn sử dụng, đúng serial
2. Click nút Thanh toán</t>
  </si>
  <si>
    <t>1. KH nhập mã thẻ cào đã được sử dụng, đúng serial
2. Click nút Thanh toán</t>
  </si>
  <si>
    <t>Thẻ cào hoặc serial không tồn tại</t>
  </si>
  <si>
    <t>Tài khoản của khách hàng không đủ để đăng kí</t>
  </si>
  <si>
    <t>1. KH đăng nhập vào hệ thống, tài khoản &lt; giá cước của gói VIP 1
2. Chọn chức năng Đăng kí dịch vụ
3. Check chọn gói VIP 1, nhấn Tiếp tục</t>
  </si>
  <si>
    <t>1. Hiển thị popup thông báo lỗi:
Số tiền trong Tài khoản SBG Online hiện tại của Quí vị là xx đồng.
Tài khoản chính của quí vị không đủ để đăng kí sử dụng công cụ Soạn Bài Giảng trực tuyến trên soanbaigiang.smas.vn. Hãy nạp thêm tiền và đăng kí lại. Cảm ơn! 
2. Click vào nút Nạp tiền -&gt; chuyển sang trang Nạp tiền</t>
  </si>
  <si>
    <t>1. KH đăng nhập vào hệ thống, tài khoản &lt; giá cước của gói VIP 3
2. Chọn chức năng Đăng kí dịch vụ
3. Check chọn gói VIP 3, nhấn Tiếp tục</t>
  </si>
  <si>
    <t>1. KH đăng nhập vào hệ thống, tài khoản &lt; giá cước của gói VIP 6
2. Chọn chức năng Đăng kí dịch vụ
3. Check chọn gói VIP 6, nhấn Tiếp tục</t>
  </si>
  <si>
    <t>1. KH đăng nhập vào hệ thống, tài khoản &lt; giá cước của gói VIP 12
2. Chọn chức năng Đăng kí dịch vụ
3. Check chọn gói VIP 12, nhấn Tiếp tục</t>
  </si>
  <si>
    <t>1. Tài khoản ảo của KH đủ để đăng kí gói VIP 1
2. Check chọn radio VIP 1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</si>
  <si>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+ 30 ngày]</t>
  </si>
  <si>
    <t>1. Tài khoản ảo của KH đủ để đăng kí gói VIP 3
2. Check chọn radio VIP 3
3. Click nút Tiếp tục
4. Nhập đầy đủ họ tên, đơn vị
5. Click Hoàn tất</t>
  </si>
  <si>
    <t>1. Tài khoản ảo của KH đủ để đăng kí gói VIP 6
2. Check chọn radio VIP 6
3. Click nút Tiếp tục
4. Nhập đầy đủ họ tên, đơn vị
5. Click Hoàn tất</t>
  </si>
  <si>
    <t>1. Tài khoản ảo của KH đủ để đăng kí gói VIP 12
2. Check chọn radio VIP 12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</si>
  <si>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+ 6 tháng]</t>
  </si>
  <si>
    <t>Hiển thị popup thông báo thành công với nội dung:
Quý vị đã đăng kí sử dụng Công cụ Soạn Bài giảng trức tuyến. Quí vị được sử dụng dịch vụ đến hết 24h ngày [thời hạn hiện tại + 12 tháng]</t>
  </si>
  <si>
    <t>Hệ thống hiển thị thông báo lỗi:
Mã thẻ hoặc Serial không đúng hoặc đã được sử dụng. Quí vị hãy kiểm tra lại!</t>
  </si>
  <si>
    <t>Nạp tiền qua thẻ cào</t>
  </si>
  <si>
    <t>1. KH đăng nhập vào hệ thống, chọn nạp tiền qua thẻ cào
2. Nhập thông tin thẻ cào ko hợp lệ
3. Click Tiếp tục</t>
  </si>
  <si>
    <r>
      <t xml:space="preserve">Hệ thống thông báo lỗi:
Mã thẻ hoặc Serial không </t>
    </r>
    <r>
      <rPr>
        <sz val="12"/>
        <color rgb="FFFF0000"/>
        <rFont val="Cambria"/>
        <family val="1"/>
        <charset val="163"/>
        <scheme val="major"/>
      </rPr>
      <t>dúng</t>
    </r>
    <r>
      <rPr>
        <sz val="12"/>
        <color theme="1"/>
        <rFont val="Cambria"/>
        <family val="1"/>
        <charset val="163"/>
        <scheme val="major"/>
      </rPr>
      <t xml:space="preserve"> hoặc đã được sử dụng. Quí vị hãy kiểm tra lại!
-&gt; sai chữ "dúng"</t>
    </r>
  </si>
  <si>
    <r>
      <t xml:space="preserve">Sửa lại thành:
</t>
    </r>
    <r>
      <rPr>
        <i/>
        <sz val="12"/>
        <rFont val="Cambria"/>
        <family val="1"/>
        <charset val="163"/>
        <scheme val="major"/>
      </rPr>
      <t>Mã thẻ hoặc Serial không đúng hoặc đã được sử dụng. Quí vị vui lòng kiểm tra lại!</t>
    </r>
  </si>
  <si>
    <t>Sheet bug, lỗi số 19</t>
  </si>
  <si>
    <t>2. Nạp tiền thành công</t>
  </si>
  <si>
    <t>1. KH chọn nạp tiền qua thẻ cào
2. Nhập các thông tin hợp lệ, thẻ cào chưa sử dụng
3. Click Tiếp tục</t>
  </si>
  <si>
    <r>
      <t xml:space="preserve">Hệ thống thông báo lỗi:
Mã thẻ hoặc Serial không </t>
    </r>
    <r>
      <rPr>
        <sz val="12"/>
        <rFont val="Cambria"/>
        <family val="1"/>
        <charset val="163"/>
        <scheme val="major"/>
      </rPr>
      <t>dúng</t>
    </r>
    <r>
      <rPr>
        <sz val="12"/>
        <color theme="1"/>
        <rFont val="Cambria"/>
        <family val="1"/>
        <charset val="163"/>
        <scheme val="major"/>
      </rPr>
      <t xml:space="preserve"> hoặc đã được sử dụng. Quí vị hãy kiểm tra lại!</t>
    </r>
  </si>
  <si>
    <t>Nạp thành công do thẻ cào hợp lệ</t>
  </si>
  <si>
    <t>Đăng kí không thành công do nhập thiếu thông tin</t>
  </si>
  <si>
    <t>1. Tài khoản ảo của KH đủ để đăng kí gói VIP 1
2. Check chọn radio VIP 1
3. Click nút Tiếp tục
4. Không nhập Họ tên
5. Click Hoàn tất</t>
  </si>
  <si>
    <t>1. Tài khoản ảo của KH đủ để đăng kí gói VIP 1
2. Check chọn radio VIP 1
3. Click nút Tiếp tục
4. Không nhập Đơn vị
5. Click Hoàn tất</t>
  </si>
  <si>
    <t>1. Tài khoản ảo của KH đủ để đăng kí gói VIP 1
2. Check chọn radio VIP 1
3. Click nút Tiếp tục
4. Không nhập Họ tên và đơn vị
5. Click Hoàn tất</t>
  </si>
  <si>
    <t>do bug 20</t>
  </si>
  <si>
    <t>Xem lịch sử giao dịch thành công</t>
  </si>
  <si>
    <t>1. KH vào chức năng Thông tin tài khoản
2. Click vào link Lịch sử giao dịch</t>
  </si>
  <si>
    <t>Hiển thị màn hình lịch sử giao dịch của khách hàng</t>
  </si>
  <si>
    <t>Hiển thị đúng các thông tin giao dịch của khách hàng, bao gồm giao dịch về:
- Nạp tiền qua tin nhắn
- Nạp tiền qua thẻ cào</t>
  </si>
  <si>
    <t>Đăng kí dịch vụ trên website</t>
  </si>
  <si>
    <t>1. KH nhắn tin đăng kí thành công gói dịch vụ VIP 1
2. KH đăng nhập vào hệ thống, vào chức năng Đăng kí dịch vụ
3. Click chọn gói VIP 1, nhấn Tiếp tục</t>
  </si>
  <si>
    <t>Hệ thống hiển thị màn hình nhập thông tin Họ tên, Đơn vị với 2 textbox này bị disable</t>
  </si>
  <si>
    <t>Enable 2 textbox trên để người dùng nhập thông tin</t>
  </si>
  <si>
    <t>Ngày 19/11</t>
  </si>
  <si>
    <t>Bug cần fix trước</t>
  </si>
  <si>
    <t>1. Ngày hết hạn hiện tại của KH là ngày 19/12/2014
2. KH chọn chức năng Đăng kí dịch vụ, chọn gói VIP 3, nhấn Tiếp tục
3. Nhấn Hoàn tất</t>
  </si>
  <si>
    <t>Hiển thị đúng ngày hết hạn là 19/03/2015</t>
  </si>
  <si>
    <t>1. Hiển thị thông báo thành công, ngày hết hạn là ngày 18/03/2015
2. Ngày hết hạn hiển thị trên web cũng là ngày 18/03/2015
(Trong trường hợp đăng kí = SMS thì hệ thống báo ngày hết hạn là 19/03/2015 =&gt; giữa đăng kí = SMS và đăng kí trên web cách tính ngày hết hạn lệch nhau 1 ngày)</t>
  </si>
  <si>
    <t>Violet - Web</t>
  </si>
  <si>
    <t>Web</t>
  </si>
  <si>
    <t>Violet - SMS</t>
  </si>
  <si>
    <t>SMS</t>
  </si>
  <si>
    <t>1. Khách hàng nhắn tin đăng kí theo cú pháp: 
SBG DK
sbg dk
SBG dk
2. Gửi đến đầu số 8062</t>
  </si>
  <si>
    <t>1. CTV nhắn tin đăng kí cho KH với cú pháp:
SBG DK [Số điện thoại KH]
2. Gửi đến đầu số 8062</t>
  </si>
  <si>
    <t>Sheet bug, Lỗi số 22</t>
  </si>
  <si>
    <t>Hiển thị popup thông báo thành công với nội dung:
Quý vị đã đăng kí sử dụng Công cụ Soạn Bài giảng trực tuyến. Quí vị được sử dụng dịch vụ đến hết 24h ngày [thời hạn hiện tại + 3 tháng]</t>
  </si>
  <si>
    <t>Nội dung mong muốn cần sửa</t>
  </si>
  <si>
    <t>Thông báo khi dịch vụ ko tồn tại</t>
  </si>
  <si>
    <r>
      <t>Hệ thống gửi về KH thông báo lỗi:</t>
    </r>
    <r>
      <rPr>
        <i/>
        <sz val="10"/>
        <rFont val="Arial"/>
        <family val="2"/>
        <charset val="163"/>
      </rPr>
      <t xml:space="preserve">
So dien thoai cua Qui vi da duoc dang ky</t>
    </r>
  </si>
  <si>
    <t>Đăng kí tài khoản - trường hợp SĐT đã đăng kí rồi</t>
  </si>
  <si>
    <t>Đăng kí tài khoản thành công - KH tự đăng kí</t>
  </si>
  <si>
    <t>Kiểm tra thẻ cào được đưa về trạng thái đã sử dụng</t>
  </si>
  <si>
    <t>Mat khau moi cua quy vi tren soanbaigiang.smas.vn la [mat khau moi]</t>
  </si>
  <si>
    <t>Qui vi da doi thanh cong mat khau tren soanbaigiang.smas.vn</t>
  </si>
  <si>
    <t>Tai khoan [sodienthoaicu] chua dang ki tai khoan tren he thong SBG Online soanbaigiang.smas.vn</t>
  </si>
  <si>
    <t>So Dien thoai [SDT moi] da dang ky tren he thong SBG Online soanbaigiang.smas.vn nen Qui vi khong the doi sang so dien thoai nay duoc.</t>
  </si>
  <si>
    <t>Đổi số điện thoại - SĐT mới đã đăng kí tài khoản trên SBG Online</t>
  </si>
  <si>
    <t>Đổi số điện thoại - SĐT cũ chưa đăng kí tài khoản trên SBG Online</t>
  </si>
  <si>
    <r>
      <t xml:space="preserve">Gửi thông báo thành công về SĐT cũ với nội dung:
</t>
    </r>
    <r>
      <rPr>
        <i/>
        <sz val="10"/>
        <rFont val="Arial"/>
        <family val="2"/>
        <charset val="163"/>
      </rPr>
      <t>Qui vi da doi so dien thoai tren soanbaigiang.smas.vn sang so dien thoai [sodienthoaimoi]</t>
    </r>
  </si>
  <si>
    <t>Đăng kí dịch vụ, SĐT KH chưa đăng kí tài khoản</t>
  </si>
  <si>
    <t>Tai khoan [so dien thoai] chua dang ki tai khoan tren he thong SBG Online soanbaigiang.smas.vn</t>
  </si>
  <si>
    <t>Tai khoan cua qui vi khong du de dang ky su dung dich vu Soan Bai giang truc tuyen tren soanbaigiang.smas.vn. Hay nap tien va dang ky lai. Cam on!</t>
  </si>
  <si>
    <t>Goi dich vu qui vi dang ky khong ton tai</t>
  </si>
  <si>
    <t>Qui vi da nap thanh cong [so tien] VND vao tai khoan [so dien thoai] tren soanbaigiang.smas.vn</t>
  </si>
  <si>
    <t>Đăng kí dịch vụ thành công</t>
  </si>
  <si>
    <t>Chuc mung Qui vi da dang ky su dung Soan bai giang truc tuyen tren soanbaigiang.smas.vn. Qui vi co the su dung dich vu den ngay [ngay het han]</t>
  </si>
  <si>
    <t>Nạp tiền từ thuê bao khác - trường hợp SĐT khách hàng chưa đăng kí tài khoản</t>
  </si>
  <si>
    <t>Tai khoan [so dien thoai KH] chua dang ki tai khoan tren he thong SBG Online soanbaigiang.smas.vn</t>
  </si>
  <si>
    <t>Nạp tiền từ thuê bao khác - nạp thành công</t>
  </si>
  <si>
    <t>Qui vi da nap thanh cong 500 VND vao tai khoan [so dien thoai KH] tren soanbaigiang.smas.vn</t>
  </si>
  <si>
    <t>Qui vi da nap thanh cong [so tien] VND vao tai khoan [so dien thoai] tren soanbaigiang.smas.vn tu thue bao [So dien thoai nap tien]</t>
  </si>
  <si>
    <t>Nạp tiền - nạp từ thuê bao khác</t>
  </si>
  <si>
    <t>1. Số điện thoại ngoại mạng nhắn nạp tiền cho số điện thoại khác</t>
  </si>
  <si>
    <t>Không nạp thành công, 1 gửi thông báo lỗi về số điện thoại ngoại mạng là Chỉ áp dụng cho thuê bao Viettel</t>
  </si>
  <si>
    <t>Kiểm tra không trừ tiền của khách hàng</t>
  </si>
  <si>
    <t>Không trừ tiền trong tài khoản gốc của khách hàng</t>
  </si>
  <si>
    <r>
      <t xml:space="preserve">Hệ thống gửi về người đăng ký thông báo lỗi:
</t>
    </r>
    <r>
      <rPr>
        <i/>
        <sz val="10"/>
        <rFont val="Arial"/>
        <family val="2"/>
        <charset val="163"/>
      </rPr>
      <t>Khong tim thay cong tac vien nao co so dien thoai [SDT CTV] tren soanbaigiang.smas.vn</t>
    </r>
  </si>
  <si>
    <t>Đăng kí tài khoản - CTV nhắn tin đăng kí - trường hợp SĐT CTV ko tồn tại</t>
  </si>
  <si>
    <t>Khong tim thay cong tac vien nao co so dien thoai [SDT CTV] tren soanbaigiang.smas.vn</t>
  </si>
  <si>
    <t>Đăng kí tài khoản - CTV đăng kí thành công</t>
  </si>
  <si>
    <t>Ban da dang ky thanh cong dich vu Soan bai giang Online cho [Số điện thoại của KH]</t>
  </si>
  <si>
    <t>Chuc mung Qui vi da dang ky thanh cong tai khoan Soan Bai giang Online. Hay dang nhap vao soanbaigiang.smas.vn voi ten truy nhap [SDT KH], mat khau [mat khau] de su dung.</t>
  </si>
  <si>
    <t>Gửi thông báo lỗi: So dien thoai [SDT KH] da duoc dang ky</t>
  </si>
  <si>
    <t>So dien thoai [SDT KH] da duoc dang ky</t>
  </si>
  <si>
    <t>Ngày 20/11 - 8h00</t>
  </si>
  <si>
    <t>Sheet Bug, lỗi số 23</t>
  </si>
  <si>
    <t>do bug số 3,24</t>
  </si>
  <si>
    <t>1. KH là thuê bao ngoại mạng
2. Soạn tin: SBG Nap 100 gửi đến 8062</t>
  </si>
  <si>
    <t>Nạp không thành công, 1 gửi thông báo lỗi về số điện thoại ngoại mạng là Chỉ áp dụng cho thuê bao Viettel</t>
  </si>
  <si>
    <t>Vẫn thực hiện nạp thành công, tài khoản gốc của số ngoại mạng ko bị trừ tiền. Kiểm tra tài khoản ảo vẫn được cộng 100VND</t>
  </si>
  <si>
    <t>Vẫn thực hiện nạp thành công, tài khoản gốc của số ngoại mạng ko bị trừ tiền, kiểm tra tài khoản ảo vẫn được cộng tiền</t>
  </si>
  <si>
    <t>Ngày 20/11 - 13h30</t>
  </si>
  <si>
    <t>OK</t>
  </si>
  <si>
    <r>
      <t xml:space="preserve">Chỉ gửi 1 thông báo về số điện thoại đăng kí là 0979359749 với nội dung:
</t>
    </r>
    <r>
      <rPr>
        <i/>
        <sz val="12"/>
        <color theme="1"/>
        <rFont val="Cambria"/>
        <family val="1"/>
        <charset val="163"/>
        <scheme val="major"/>
      </rPr>
      <t>Khong tim thay cong tac vien nao co so dien thoai 0979359749 tren soanbaigiang.smas.vn</t>
    </r>
  </si>
  <si>
    <t>Kiểm tra nội dung giao dịch của khách hàng</t>
  </si>
  <si>
    <t>Đổi điện thoại - Nhập mật khẩu ko đúng</t>
  </si>
  <si>
    <r>
      <t xml:space="preserve">Gửi thông báo lỗi về khách hàng: 
</t>
    </r>
    <r>
      <rPr>
        <i/>
        <sz val="10"/>
        <rFont val="Arial"/>
        <family val="2"/>
        <charset val="163"/>
      </rPr>
      <t>Tai khoan [SDT] chua dang ky tai khoan tren he thong SBG Online soanbaigiang.smas.vn</t>
    </r>
  </si>
  <si>
    <t>Vẫn bị lỗi không đăng nhập được bằng mật khẩu mới là: 123456a@</t>
  </si>
  <si>
    <t>Lỗi, vẫn gửi 2 tin nhắn về cho KH
=&gt; Chỉ gửi 1 tin: Tai khoan [SDT] chua dang ky tai khoan tren he thong SBG Online soanbaigiang.smas.vn</t>
  </si>
  <si>
    <t>Lỗi vẫn nạp thành công khi tài khoản gốc &lt; số tiền cần nạp trong nội dung tin nhắn</t>
  </si>
  <si>
    <t>Vẫn bị lỗi như mô tả ở bên</t>
  </si>
  <si>
    <r>
      <t xml:space="preserve">Còn lỗi: vẫn gửi 2 tin nhắn về khách hàng với nội dung, giả sử số 01649529632 nhắn tin SBG Nap 100
</t>
    </r>
    <r>
      <rPr>
        <u/>
        <sz val="12"/>
        <color rgb="FFFF0000"/>
        <rFont val="Cambria"/>
        <family val="1"/>
        <charset val="163"/>
        <scheme val="major"/>
      </rPr>
      <t xml:space="preserve">Tin 1: </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 tu thue bao 01649529632</t>
    </r>
    <r>
      <rPr>
        <sz val="12"/>
        <color rgb="FFFF0000"/>
        <rFont val="Cambria"/>
        <family val="1"/>
        <charset val="163"/>
        <scheme val="major"/>
      </rPr>
      <t xml:space="preserve">
</t>
    </r>
    <r>
      <rPr>
        <u/>
        <sz val="12"/>
        <color rgb="FFFF0000"/>
        <rFont val="Cambria"/>
        <family val="1"/>
        <charset val="163"/>
        <scheme val="major"/>
      </rPr>
      <t>Tin 2:</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t>
    </r>
    <r>
      <rPr>
        <sz val="12"/>
        <color rgb="FFFF0000"/>
        <rFont val="Cambria"/>
        <family val="1"/>
        <charset val="163"/>
        <scheme val="major"/>
      </rPr>
      <t xml:space="preserve">
</t>
    </r>
    <r>
      <rPr>
        <b/>
        <sz val="12"/>
        <rFont val="Cambria"/>
        <family val="1"/>
        <charset val="163"/>
        <scheme val="major"/>
      </rPr>
      <t>=&gt; Mong muốn: chỉ gửi về KH 1 tin nhắn với nội dung giống Tin 2 ở trên</t>
    </r>
  </si>
  <si>
    <t>Lỗi vẫn nạp thành công khi tài khoản gốc của số điện thoại nhắn tin nạp tiền &lt; số tiền cần nạp trong nội dung tin nhắn</t>
  </si>
  <si>
    <r>
      <t xml:space="preserve">Gửi thông báo thành công đến số điện thoại mới với nội dung:
</t>
    </r>
    <r>
      <rPr>
        <i/>
        <sz val="10"/>
        <rFont val="Arial"/>
        <family val="2"/>
        <charset val="163"/>
      </rPr>
      <t>Qui vi da doi so dien thoai tren soanbaigiang.smas.vn sang so dien thoai [sodienthoaimoi]</t>
    </r>
  </si>
  <si>
    <r>
      <rPr>
        <sz val="12"/>
        <color theme="1"/>
        <rFont val="Times New Roman"/>
        <family val="1"/>
        <charset val="163"/>
      </rPr>
      <t>Gửi về cho SĐT cũ:</t>
    </r>
    <r>
      <rPr>
        <i/>
        <sz val="12"/>
        <color theme="1"/>
        <rFont val="Times New Roman"/>
        <family val="1"/>
        <charset val="163"/>
      </rPr>
      <t xml:space="preserve">
Qui vi da doi so dien thoai tren soanbaigiang.smas.vn sang so dien thoai [sodienthoaimoi]</t>
    </r>
  </si>
  <si>
    <r>
      <t xml:space="preserve">Gửi về cho SĐT mới:
</t>
    </r>
    <r>
      <rPr>
        <i/>
        <sz val="12"/>
        <color theme="1"/>
        <rFont val="Times New Roman"/>
        <family val="1"/>
        <charset val="163"/>
      </rPr>
      <t>Qui vi da doi so dien thoai tren soanbaigiang.smas.vn sang so dien thoai [sodienthoaimoi]</t>
    </r>
  </si>
  <si>
    <t>Đăng kí trên web</t>
  </si>
  <si>
    <t>1. KH đăng nhập vào hệ thống
2. Chọn Đăng kí dịch vụ
3. Chọn 1 radio gói dịch vụ
4. Nhấn Tiếp tục
5. Nhập họ tên, đơn vị, nhấn Hoàn tất</t>
  </si>
  <si>
    <t>Hiển thị popup đăng kí thành công, click nút Đóng quay lại màn hình chính</t>
  </si>
  <si>
    <t>Click nút Đóng ở popup đăng kí thành công thì quay lại màn hình Đăng kí dịch vụ trước đó</t>
  </si>
  <si>
    <t>Lỗi này phải bắt bên đầu số  8062 vì khi service MO của SBG nhận được nội dung tin nhắn thì nó đã bị cắt mất ký tự @ rồi, chỉ còn là 123456a</t>
  </si>
  <si>
    <t>FIXED</t>
  </si>
  <si>
    <t>FIXED, Số tiền cho phép charging trong 1 lần lớn nhất là 50,000đ nên nếu nạp 100,000đ thì sẽ báo lỗi: [So tien nap gioi han lon nhat la 50,000 vnd]</t>
  </si>
  <si>
    <t>FIXED.
Giống lỗi số 4.</t>
  </si>
  <si>
    <t>Nạp tiền - Tài khoản chính ko đủ</t>
  </si>
  <si>
    <t>Nạp tiền - số tiền nạp &gt; 50000</t>
  </si>
  <si>
    <t>So tien nap gioi han lon nhat la 50,000 vnd</t>
  </si>
  <si>
    <t>Tai khoan chinh cua so dien thoai [SDT nhan tin nap] khong du de thuc hien lenh nap [So tien] vao tai khoan [SDT can nap] tren soanbaigiang.smas.vn</t>
  </si>
  <si>
    <t>SBG Online khong co dich vu nay</t>
  </si>
  <si>
    <t>So dien thoai [SDT moi] da dang ky tai khoan tren he thong SBG Online</t>
  </si>
  <si>
    <t>So dien thoai [SDT cu] chua dang ky tai khoan tren he thong SBG Online</t>
  </si>
  <si>
    <t>So dien thoai [SDT] chua dang ky tai khoan tren he thong SBG Online. De dang ky, soan tin SBG DK gui 8062 (500d)</t>
  </si>
  <si>
    <t>Khong tim thay cong tac vien nao co so dien thoai [SDT CTV] tren SBG Online</t>
  </si>
  <si>
    <t>Chuc mung ban da dang ky thanh cong tai khoan SBG Online. Hay dang nhap vao soanbaigiang.smas.vn voi ten dang nhap [SDT KH], mat khau [mat khau] de su dung</t>
  </si>
  <si>
    <t>So dien thoai [SDT KH] da duoc dang ki tai khoan tren SBG Online</t>
  </si>
  <si>
    <t>Tai khoan chinh cua ban khong du de thuc hien nap [So tien] vao tai khoan [SDT can nap] tren SBG Online</t>
  </si>
  <si>
    <t>Ban da nap thanh cong [so tien]VND vao tai khoan [SDT] tren SBG Online</t>
  </si>
  <si>
    <t>Ban da nap thanh cong [so tien]VND vao tai khoan [SDT] tren SBG Online tu thue bao [SDT nap tien]</t>
  </si>
  <si>
    <t>Ban da dang ky thanh cong dich vu SBG Online cho so dien thoai [SDT KH]</t>
  </si>
  <si>
    <t>Ban da doi thanh cong so dien thoai tren SBG Online sang so dien thoai [SDT moi]</t>
  </si>
  <si>
    <t>Chuc mung ban da dang ky thanh cong tai khoan SBG Online. Hay dang nhap vao soanbaigiang.smas.vn voi ten truy nhap [username], mat khau [matkhau] de su dung</t>
  </si>
  <si>
    <t>So dien thoai cua ban da duoc dang ky tai khoan tren SBG Online</t>
  </si>
  <si>
    <t>Mat khau moi cua ban tren SBG online la [MK moi]</t>
  </si>
  <si>
    <t xml:space="preserve">Tai khoan cua ban khong du de dang ky dich vu SBG Online. Vui long nap tien va dang ky lai. </t>
  </si>
  <si>
    <t>Khong co goi dich vu ban da dang ki tren SBG Online</t>
  </si>
  <si>
    <t>Chuc mung ban da dang ky thanh cong dich vu SBG Online. Thoi han su dung dich vu cua ban la [ngay het han]</t>
  </si>
  <si>
    <t>Ban da doi thanh cong mat khau tren SBG Online. Mat khau moi cua ban la [MK moi]</t>
  </si>
  <si>
    <t>Mat khau cua ban khong dung, vui long kiem tra lai</t>
  </si>
  <si>
    <t>So tien nap lon nhat tren SBG Online la 50.000VND</t>
  </si>
  <si>
    <t>Ban da doi thanh cong tai khoan [SDT cu] tren SBG Online sang so dien thoai [SDT moi]</t>
  </si>
  <si>
    <t>Đổi mật khẩu thành công</t>
  </si>
  <si>
    <t>Phục hồi mật khẩu thành công</t>
  </si>
  <si>
    <t>Nạp tiền từ thuê bao khác - trường hợp SĐT khách hàng nhập vào không hợp lệ</t>
  </si>
  <si>
    <t>Ngày 21/11</t>
  </si>
  <si>
    <t>Nap tiền từ thuê bao khác - SĐT ko đúng</t>
  </si>
  <si>
    <t>1. Soạn tin: SBG nap 121 abcde
2. Gửi đến 8062</t>
  </si>
  <si>
    <t>Hệ thống báo lỗi:
"Tai khoan  chua dang ky tai khoan tren he thong SBG Online soanbaigiang.smas.vn"</t>
  </si>
  <si>
    <t>Báo lỗi số điện thoại khách hàng không hợp lệ</t>
  </si>
  <si>
    <t>Sheet Bug, lỗi số 26</t>
  </si>
  <si>
    <t>Đăng ký tài khoản - CTV nhắn tin đăng kí, Số điện thoại KH đã được đăng kí</t>
  </si>
  <si>
    <t>Đăng ký tài khoản - CTV nhắn tin đăng kí, Số điện thoại KH không hợp lệ</t>
  </si>
  <si>
    <t>Đổi số điện thoại - Đổi thành công</t>
  </si>
  <si>
    <t>Nạp tiền - Nạp thành công - KH tự nhắn tin nạp</t>
  </si>
  <si>
    <t>Đăng kí dịch vụ, tài khoản ảo trên SBG Online không đủ</t>
  </si>
  <si>
    <t>Đăng kí dịch vụ, gói dịch vụ ko đúng
(ko thuộc các gói VIP 1, VIP 3, VIP 6, VIP 9)</t>
  </si>
  <si>
    <t>soanbaigiang.smas.vn khong co dich vu nay</t>
  </si>
  <si>
    <t>Nội dung gửi tới KH</t>
  </si>
  <si>
    <r>
      <rPr>
        <i/>
        <sz val="12"/>
        <color theme="1"/>
        <rFont val="Times New Roman"/>
        <family val="1"/>
        <charset val="163"/>
      </rPr>
      <t xml:space="preserve">Chuc mung </t>
    </r>
    <r>
      <rPr>
        <i/>
        <sz val="12"/>
        <rFont val="Times New Roman"/>
        <family val="1"/>
        <charset val="163"/>
      </rPr>
      <t xml:space="preserve">Qui </t>
    </r>
    <r>
      <rPr>
        <i/>
        <sz val="12"/>
        <color theme="1"/>
        <rFont val="Times New Roman"/>
        <family val="1"/>
        <charset val="163"/>
      </rPr>
      <t xml:space="preserve">vi da dang ky thanh cong tai khoan Soan </t>
    </r>
    <r>
      <rPr>
        <i/>
        <sz val="12"/>
        <rFont val="Times New Roman"/>
        <family val="1"/>
        <charset val="163"/>
      </rPr>
      <t xml:space="preserve">Bai </t>
    </r>
    <r>
      <rPr>
        <i/>
        <sz val="12"/>
        <color theme="1"/>
        <rFont val="Times New Roman"/>
        <family val="1"/>
        <charset val="163"/>
      </rPr>
      <t>giang Online. Hay dang nhap vao soanbaigiang.smas.vn voi ten truy nhap [username] mat khau [matkhau</t>
    </r>
    <r>
      <rPr>
        <i/>
        <sz val="12"/>
        <rFont val="Times New Roman"/>
        <family val="1"/>
        <charset val="163"/>
      </rPr>
      <t>] d</t>
    </r>
    <r>
      <rPr>
        <i/>
        <sz val="12"/>
        <color theme="1"/>
        <rFont val="Times New Roman"/>
        <family val="1"/>
        <charset val="163"/>
      </rPr>
      <t>e su dung.</t>
    </r>
  </si>
  <si>
    <t>So dien thoai cua Qui vi da duoc dang ky</t>
  </si>
  <si>
    <t>Mat khau cua qui vi khong dung</t>
  </si>
  <si>
    <t>So dien thoai khach hang khong hop le</t>
  </si>
  <si>
    <t>Cú pháp nạp tiền chưa đúng</t>
  </si>
  <si>
    <t>Thanh toán thành công - KH tự nhắn tin nạp - thuê bao trả trước</t>
  </si>
  <si>
    <t>Thanh toán thành công - KH tự nhắn tin nạp - thuê bao trả sau</t>
  </si>
  <si>
    <t>Thanh toán thành công - Nạp từ số điện thoại Viettel trả sau</t>
  </si>
  <si>
    <t>???</t>
  </si>
  <si>
    <r>
      <t xml:space="preserve">1. Đăng nhập thành công vào hệ thống
2. Hiển thị thông báo:
</t>
    </r>
    <r>
      <rPr>
        <i/>
        <sz val="10"/>
        <rFont val="Arial"/>
        <family val="2"/>
        <charset val="163"/>
      </rPr>
      <t xml:space="preserve">Quí vị chưa đăng kí sử dụng dịch vụ Soạn Bài giảng online. Quí vị có thể dùng thử dịch vụ Soạn Bài giảng online trước khi đăng kí.
</t>
    </r>
    <r>
      <rPr>
        <sz val="10"/>
        <rFont val="Arial"/>
        <family val="2"/>
        <charset val="163"/>
      </rPr>
      <t>3. Click Dùng thử: hiển thị màn hình chính
4. Click Đăng ký: đến trang Đăng kí dịch vụ</t>
    </r>
  </si>
  <si>
    <t>Kiểm tra mất popup hiển thị thông báo khi đăng kí thành công</t>
  </si>
  <si>
    <t>1. Đăng kí thành công 1 gói dịch vụ
2. Đăng nhập vào hệ thống soanbaigiang.smas.vn</t>
  </si>
  <si>
    <t xml:space="preserve">Không hiển thị popup thông báo với nội dung "Quí vị chưa đăng kí sử dụng dịch vụ Soạn Bài giảng online. Quí vị có thể dùng thử dịch vụ Soạn Bài giảng online trước khi đăng kí." </t>
  </si>
  <si>
    <t>Đổ số điện thoại - Mật khẩu có chứa kí tự đặc biệt</t>
  </si>
  <si>
    <t>Hệ thống thông báo mật khẩu không đúng</t>
  </si>
  <si>
    <t>1. Thuê bao 0979359749 lên website đổi mật khẩu thành 123456a@
2. Tiếp đó, số điện thoại khác nhắn tin đổi số điện thoại với cú pháp:
SBG DDT 0979359749 123456a@</t>
  </si>
  <si>
    <t>Tương tự như nhắn tin đổi mật khẩu có chứa kí tự đặc biệt thì kí tự đặc biệt ở đây đã bị bỏ đi
=&gt; Trên website sửa lại phần đổi mật khẩu không cho phép chứa kí tự đặc biệt nữa.</t>
  </si>
  <si>
    <t>Bug cần fix trước
FIXED</t>
  </si>
</sst>
</file>

<file path=xl/styles.xml><?xml version="1.0" encoding="utf-8"?>
<styleSheet xmlns="http://schemas.openxmlformats.org/spreadsheetml/2006/main">
  <fonts count="37">
    <font>
      <sz val="11"/>
      <color theme="1"/>
      <name val="Calibri"/>
      <family val="2"/>
      <scheme val="minor"/>
    </font>
    <font>
      <sz val="11"/>
      <color theme="1"/>
      <name val="Calibri"/>
      <family val="2"/>
      <charset val="163"/>
      <scheme val="minor"/>
    </font>
    <font>
      <sz val="11"/>
      <color theme="1"/>
      <name val="Calibri"/>
      <family val="2"/>
      <charset val="163"/>
      <scheme val="minor"/>
    </font>
    <font>
      <sz val="11"/>
      <color rgb="FFFF0000"/>
      <name val="Calibri"/>
      <family val="2"/>
      <scheme val="minor"/>
    </font>
    <font>
      <b/>
      <sz val="11"/>
      <color theme="1"/>
      <name val="Calibri"/>
      <family val="2"/>
      <scheme val="minor"/>
    </font>
    <font>
      <sz val="24"/>
      <color theme="1"/>
      <name val="Calibri"/>
      <family val="2"/>
      <scheme val="minor"/>
    </font>
    <font>
      <sz val="11"/>
      <color theme="1"/>
      <name val="Calibri"/>
      <family val="2"/>
      <scheme val="minor"/>
    </font>
    <font>
      <sz val="11"/>
      <color theme="1"/>
      <name val="Times New Roman"/>
      <family val="1"/>
      <charset val="163"/>
    </font>
    <font>
      <sz val="24"/>
      <color theme="1"/>
      <name val="Times New Roman"/>
      <family val="1"/>
      <charset val="163"/>
    </font>
    <font>
      <b/>
      <sz val="11"/>
      <color theme="1"/>
      <name val="Times New Roman"/>
      <family val="1"/>
      <charset val="163"/>
    </font>
    <font>
      <sz val="11"/>
      <color rgb="FFFF0000"/>
      <name val="Times New Roman"/>
      <family val="1"/>
      <charset val="163"/>
    </font>
    <font>
      <b/>
      <sz val="12"/>
      <color theme="1"/>
      <name val="Cambria"/>
      <family val="1"/>
      <charset val="163"/>
      <scheme val="major"/>
    </font>
    <font>
      <sz val="12"/>
      <color theme="1"/>
      <name val="Cambria"/>
      <family val="1"/>
      <charset val="163"/>
      <scheme val="major"/>
    </font>
    <font>
      <sz val="12"/>
      <color rgb="FFFF0000"/>
      <name val="Cambria"/>
      <family val="1"/>
      <charset val="163"/>
      <scheme val="major"/>
    </font>
    <font>
      <sz val="10"/>
      <name val="Arial"/>
      <family val="2"/>
    </font>
    <font>
      <b/>
      <sz val="20"/>
      <name val="Arial"/>
      <family val="2"/>
    </font>
    <font>
      <b/>
      <sz val="10"/>
      <name val="Arial"/>
      <family val="2"/>
    </font>
    <font>
      <b/>
      <sz val="12"/>
      <name val="Arial"/>
      <family val="2"/>
    </font>
    <font>
      <b/>
      <sz val="14"/>
      <name val="Arial"/>
      <family val="2"/>
    </font>
    <font>
      <b/>
      <i/>
      <sz val="13"/>
      <name val="Arial"/>
      <family val="2"/>
    </font>
    <font>
      <b/>
      <i/>
      <sz val="8"/>
      <name val="Arial"/>
      <family val="2"/>
    </font>
    <font>
      <b/>
      <i/>
      <sz val="10"/>
      <name val="Arial"/>
      <family val="2"/>
    </font>
    <font>
      <sz val="10"/>
      <color theme="1"/>
      <name val="Arial"/>
      <family val="2"/>
    </font>
    <font>
      <b/>
      <sz val="10"/>
      <name val="Arial"/>
      <family val="2"/>
      <charset val="163"/>
    </font>
    <font>
      <i/>
      <sz val="10"/>
      <name val="Arial"/>
      <family val="2"/>
      <charset val="163"/>
    </font>
    <font>
      <sz val="10"/>
      <name val="Arial"/>
      <family val="2"/>
      <charset val="163"/>
    </font>
    <font>
      <i/>
      <sz val="12"/>
      <color theme="1"/>
      <name val="Cambria"/>
      <family val="1"/>
      <charset val="163"/>
      <scheme val="major"/>
    </font>
    <font>
      <u/>
      <sz val="12"/>
      <color theme="1"/>
      <name val="Cambria"/>
      <family val="1"/>
      <charset val="163"/>
      <scheme val="major"/>
    </font>
    <font>
      <i/>
      <sz val="12"/>
      <color rgb="FFFF0000"/>
      <name val="Cambria"/>
      <family val="1"/>
      <charset val="163"/>
      <scheme val="major"/>
    </font>
    <font>
      <i/>
      <sz val="12"/>
      <name val="Cambria"/>
      <family val="1"/>
      <charset val="163"/>
      <scheme val="major"/>
    </font>
    <font>
      <sz val="12"/>
      <name val="Cambria"/>
      <family val="1"/>
      <charset val="163"/>
      <scheme val="major"/>
    </font>
    <font>
      <sz val="12"/>
      <color theme="1"/>
      <name val="Times New Roman"/>
      <family val="1"/>
      <charset val="163"/>
    </font>
    <font>
      <b/>
      <sz val="12"/>
      <color theme="1"/>
      <name val="Times New Roman"/>
      <family val="1"/>
      <charset val="163"/>
    </font>
    <font>
      <i/>
      <sz val="12"/>
      <color theme="1"/>
      <name val="Times New Roman"/>
      <family val="1"/>
      <charset val="163"/>
    </font>
    <font>
      <i/>
      <sz val="12"/>
      <name val="Times New Roman"/>
      <family val="1"/>
      <charset val="163"/>
    </font>
    <font>
      <u/>
      <sz val="12"/>
      <color rgb="FFFF0000"/>
      <name val="Cambria"/>
      <family val="1"/>
      <charset val="163"/>
      <scheme val="major"/>
    </font>
    <font>
      <b/>
      <sz val="12"/>
      <name val="Cambria"/>
      <family val="1"/>
      <charset val="163"/>
      <scheme val="major"/>
    </font>
  </fonts>
  <fills count="11">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indexed="4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9"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6">
    <xf numFmtId="0" fontId="0" fillId="0" borderId="0"/>
    <xf numFmtId="0" fontId="6" fillId="0" borderId="0"/>
    <xf numFmtId="0" fontId="14" fillId="0" borderId="0"/>
    <xf numFmtId="0" fontId="14" fillId="0" borderId="0"/>
    <xf numFmtId="0" fontId="2" fillId="0" borderId="0"/>
    <xf numFmtId="0" fontId="1" fillId="0" borderId="0"/>
  </cellStyleXfs>
  <cellXfs count="138">
    <xf numFmtId="0" fontId="0" fillId="0" borderId="0" xfId="0"/>
    <xf numFmtId="0" fontId="0" fillId="0" borderId="0" xfId="0" applyAlignment="1">
      <alignment vertical="top"/>
    </xf>
    <xf numFmtId="0" fontId="0" fillId="0" borderId="0" xfId="0" applyAlignment="1">
      <alignment horizontal="center" vertical="center"/>
    </xf>
    <xf numFmtId="0" fontId="0" fillId="0" borderId="0" xfId="0" applyAlignment="1">
      <alignment horizontal="center" vertical="top"/>
    </xf>
    <xf numFmtId="0" fontId="0" fillId="0" borderId="2" xfId="0" applyBorder="1" applyAlignment="1">
      <alignment horizontal="center" vertical="top"/>
    </xf>
    <xf numFmtId="0" fontId="0" fillId="0" borderId="2" xfId="0" applyBorder="1" applyAlignment="1">
      <alignment vertical="top"/>
    </xf>
    <xf numFmtId="0" fontId="0" fillId="0" borderId="2" xfId="0" quotePrefix="1"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xf>
    <xf numFmtId="0" fontId="0" fillId="0" borderId="4" xfId="0" applyBorder="1" applyAlignment="1">
      <alignment horizontal="center" vertical="top"/>
    </xf>
    <xf numFmtId="0" fontId="0" fillId="0" borderId="4" xfId="0" applyBorder="1" applyAlignment="1">
      <alignment vertical="top"/>
    </xf>
    <xf numFmtId="0" fontId="0" fillId="0" borderId="4" xfId="0" applyBorder="1" applyAlignment="1">
      <alignment vertical="top" wrapText="1"/>
    </xf>
    <xf numFmtId="0" fontId="4" fillId="2" borderId="1" xfId="0" applyFont="1" applyFill="1" applyBorder="1" applyAlignment="1">
      <alignment horizontal="center" vertical="center"/>
    </xf>
    <xf numFmtId="0" fontId="0" fillId="0" borderId="3" xfId="0" applyBorder="1" applyAlignment="1">
      <alignment vertical="top" wrapText="1"/>
    </xf>
    <xf numFmtId="0" fontId="4" fillId="0" borderId="0" xfId="0" applyFont="1" applyAlignment="1">
      <alignment horizontal="left" vertical="top"/>
    </xf>
    <xf numFmtId="0" fontId="5" fillId="0" borderId="0" xfId="0" applyFont="1" applyAlignment="1">
      <alignment vertical="top"/>
    </xf>
    <xf numFmtId="0" fontId="0" fillId="0" borderId="5" xfId="0" applyBorder="1" applyAlignment="1">
      <alignment horizontal="center" vertical="center"/>
    </xf>
    <xf numFmtId="0" fontId="0" fillId="0" borderId="5" xfId="0"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xf numFmtId="0" fontId="0" fillId="0" borderId="3" xfId="0" applyBorder="1"/>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Continuous"/>
    </xf>
    <xf numFmtId="0" fontId="7" fillId="0" borderId="0" xfId="0" applyFont="1" applyAlignment="1">
      <alignment horizontal="center" vertical="top" wrapText="1"/>
    </xf>
    <xf numFmtId="0" fontId="7" fillId="0" borderId="0" xfId="0" applyFont="1" applyAlignment="1">
      <alignment vertical="top" wrapText="1"/>
    </xf>
    <xf numFmtId="0" fontId="9" fillId="0" borderId="0" xfId="0" applyFont="1" applyAlignment="1">
      <alignment horizontal="left" vertical="top" wrapText="1"/>
    </xf>
    <xf numFmtId="0" fontId="9" fillId="2" borderId="1" xfId="0" applyFont="1" applyFill="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vertical="top" wrapText="1"/>
    </xf>
    <xf numFmtId="0" fontId="7" fillId="0" borderId="4" xfId="0" quotePrefix="1" applyFont="1" applyBorder="1" applyAlignment="1">
      <alignment vertical="top" wrapText="1"/>
    </xf>
    <xf numFmtId="0" fontId="7" fillId="0" borderId="2" xfId="0" applyFont="1" applyBorder="1" applyAlignment="1">
      <alignment horizontal="center" vertical="top" wrapText="1"/>
    </xf>
    <xf numFmtId="0" fontId="7" fillId="0" borderId="2" xfId="0" applyFont="1" applyBorder="1" applyAlignment="1">
      <alignment vertical="top" wrapText="1"/>
    </xf>
    <xf numFmtId="0" fontId="7" fillId="0" borderId="2" xfId="0" quotePrefix="1" applyFont="1" applyBorder="1" applyAlignment="1">
      <alignment vertical="top" wrapText="1"/>
    </xf>
    <xf numFmtId="0" fontId="7" fillId="0" borderId="3" xfId="0" applyFont="1" applyBorder="1" applyAlignment="1">
      <alignment horizontal="center" vertical="top" wrapText="1"/>
    </xf>
    <xf numFmtId="0" fontId="7" fillId="0" borderId="3" xfId="0" applyFont="1" applyBorder="1" applyAlignment="1">
      <alignment vertical="top" wrapText="1"/>
    </xf>
    <xf numFmtId="0" fontId="11" fillId="3"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6" borderId="10" xfId="2" applyFont="1" applyFill="1" applyBorder="1" applyAlignment="1">
      <alignment horizontal="center" vertical="center"/>
    </xf>
    <xf numFmtId="0" fontId="18" fillId="8" borderId="8" xfId="1" applyFont="1" applyFill="1" applyBorder="1" applyAlignment="1">
      <alignment vertical="center" wrapText="1"/>
    </xf>
    <xf numFmtId="0" fontId="14" fillId="6" borderId="10" xfId="2" applyFont="1" applyFill="1" applyBorder="1" applyAlignment="1">
      <alignment horizontal="center" vertical="center" wrapText="1"/>
    </xf>
    <xf numFmtId="0" fontId="14" fillId="0" borderId="1" xfId="3" applyFont="1" applyFill="1" applyBorder="1" applyAlignment="1">
      <alignment vertical="center" wrapText="1"/>
    </xf>
    <xf numFmtId="0" fontId="14" fillId="0" borderId="1" xfId="3" applyFont="1" applyFill="1" applyBorder="1" applyAlignment="1">
      <alignment horizontal="left" vertical="center" wrapText="1"/>
    </xf>
    <xf numFmtId="0" fontId="14" fillId="5" borderId="0" xfId="1" applyFont="1" applyFill="1" applyAlignment="1">
      <alignment vertical="center" wrapText="1"/>
    </xf>
    <xf numFmtId="0" fontId="14" fillId="5" borderId="0" xfId="1" applyFont="1" applyFill="1" applyAlignment="1">
      <alignment horizontal="left" vertical="center" wrapText="1"/>
    </xf>
    <xf numFmtId="0" fontId="14" fillId="5" borderId="0" xfId="1" applyFont="1" applyFill="1" applyAlignment="1">
      <alignment horizontal="center" vertical="center" wrapText="1"/>
    </xf>
    <xf numFmtId="0" fontId="16" fillId="5" borderId="1" xfId="1" applyFont="1" applyFill="1" applyBorder="1" applyAlignment="1">
      <alignment vertical="center" wrapText="1"/>
    </xf>
    <xf numFmtId="0" fontId="14" fillId="5" borderId="1" xfId="1" applyFont="1" applyFill="1" applyBorder="1" applyAlignment="1">
      <alignment vertical="center" wrapText="1"/>
    </xf>
    <xf numFmtId="0" fontId="14" fillId="6" borderId="1" xfId="1" applyFont="1" applyFill="1" applyBorder="1" applyAlignment="1">
      <alignment horizontal="center" vertical="center" wrapText="1"/>
    </xf>
    <xf numFmtId="0" fontId="16" fillId="7" borderId="7" xfId="1" applyFont="1" applyFill="1" applyBorder="1" applyAlignment="1">
      <alignment horizontal="center" vertical="center" wrapText="1"/>
    </xf>
    <xf numFmtId="0" fontId="16" fillId="7" borderId="8" xfId="1" applyFont="1" applyFill="1" applyBorder="1" applyAlignment="1">
      <alignment horizontal="center" vertical="center" wrapText="1"/>
    </xf>
    <xf numFmtId="0" fontId="16" fillId="7" borderId="9" xfId="1" applyFont="1" applyFill="1" applyBorder="1" applyAlignment="1">
      <alignment horizontal="center" vertical="center" wrapText="1"/>
    </xf>
    <xf numFmtId="0" fontId="16" fillId="7" borderId="1" xfId="1" applyFont="1" applyFill="1" applyBorder="1" applyAlignment="1">
      <alignment horizontal="center" vertical="center" wrapText="1"/>
    </xf>
    <xf numFmtId="0" fontId="17" fillId="8" borderId="7" xfId="1" applyFont="1" applyFill="1" applyBorder="1" applyAlignment="1">
      <alignment vertical="center" wrapText="1"/>
    </xf>
    <xf numFmtId="0" fontId="17" fillId="8" borderId="8" xfId="1" applyFont="1" applyFill="1" applyBorder="1" applyAlignment="1">
      <alignment vertical="center" wrapText="1"/>
    </xf>
    <xf numFmtId="0" fontId="17" fillId="8" borderId="9" xfId="1" applyFont="1" applyFill="1" applyBorder="1" applyAlignment="1">
      <alignment vertical="center" wrapText="1"/>
    </xf>
    <xf numFmtId="0" fontId="19" fillId="6" borderId="7" xfId="4" applyFont="1" applyFill="1" applyBorder="1" applyAlignment="1">
      <alignment vertical="center"/>
    </xf>
    <xf numFmtId="0" fontId="19" fillId="6" borderId="8" xfId="4" applyFont="1" applyFill="1" applyBorder="1" applyAlignment="1">
      <alignment vertical="center" wrapText="1"/>
    </xf>
    <xf numFmtId="0" fontId="19" fillId="6" borderId="9" xfId="4" applyFont="1" applyFill="1" applyBorder="1" applyAlignment="1">
      <alignment vertical="center" wrapText="1"/>
    </xf>
    <xf numFmtId="0" fontId="14" fillId="5" borderId="0" xfId="3" applyFont="1" applyFill="1" applyAlignment="1">
      <alignment vertical="center" wrapText="1"/>
    </xf>
    <xf numFmtId="0" fontId="14" fillId="5" borderId="1" xfId="1" applyFont="1" applyFill="1" applyBorder="1" applyAlignment="1">
      <alignment horizontal="center" vertical="center" wrapText="1"/>
    </xf>
    <xf numFmtId="0" fontId="14" fillId="5" borderId="7" xfId="1" applyFont="1" applyFill="1" applyBorder="1" applyAlignment="1">
      <alignment vertical="center" wrapText="1"/>
    </xf>
    <xf numFmtId="0" fontId="14" fillId="5" borderId="12" xfId="1" applyFont="1" applyFill="1" applyBorder="1" applyAlignment="1">
      <alignment vertical="center" wrapText="1"/>
    </xf>
    <xf numFmtId="0" fontId="14" fillId="5" borderId="0" xfId="1" applyFont="1" applyFill="1" applyBorder="1" applyAlignment="1">
      <alignment vertical="center" wrapText="1"/>
    </xf>
    <xf numFmtId="0" fontId="22" fillId="5" borderId="1" xfId="4" applyFont="1" applyFill="1" applyBorder="1" applyAlignment="1">
      <alignment horizontal="center" vertical="center" wrapText="1"/>
    </xf>
    <xf numFmtId="0" fontId="14" fillId="5" borderId="1" xfId="1" applyFont="1" applyFill="1" applyBorder="1" applyAlignment="1">
      <alignment horizontal="left" vertical="center" wrapText="1"/>
    </xf>
    <xf numFmtId="0" fontId="7" fillId="8" borderId="4" xfId="0" applyFont="1" applyFill="1" applyBorder="1" applyAlignment="1">
      <alignment horizontal="center" vertical="top" wrapText="1"/>
    </xf>
    <xf numFmtId="0" fontId="25" fillId="0" borderId="1" xfId="3" applyFont="1" applyFill="1" applyBorder="1" applyAlignment="1">
      <alignment horizontal="left" vertical="center" wrapText="1"/>
    </xf>
    <xf numFmtId="0" fontId="7" fillId="8" borderId="2" xfId="0" applyFont="1" applyFill="1" applyBorder="1" applyAlignment="1">
      <alignment horizontal="center" vertical="top" wrapText="1"/>
    </xf>
    <xf numFmtId="0" fontId="12" fillId="4" borderId="1" xfId="0" applyFont="1" applyFill="1" applyBorder="1" applyAlignment="1">
      <alignment horizontal="left" vertical="center" wrapText="1"/>
    </xf>
    <xf numFmtId="0" fontId="7" fillId="8" borderId="2" xfId="0" applyFont="1" applyFill="1" applyBorder="1" applyAlignment="1">
      <alignment vertical="top" wrapText="1"/>
    </xf>
    <xf numFmtId="0" fontId="11" fillId="3" borderId="1" xfId="0" applyFont="1" applyFill="1" applyBorder="1" applyAlignment="1">
      <alignment horizontal="left" vertical="center" wrapText="1"/>
    </xf>
    <xf numFmtId="0" fontId="17" fillId="8" borderId="8" xfId="1" applyFont="1" applyFill="1" applyBorder="1" applyAlignment="1">
      <alignment horizontal="left" vertical="center" wrapText="1"/>
    </xf>
    <xf numFmtId="0" fontId="21" fillId="6" borderId="8" xfId="4" applyFont="1" applyFill="1" applyBorder="1" applyAlignment="1">
      <alignment horizontal="left" vertical="center" wrapText="1"/>
    </xf>
    <xf numFmtId="0" fontId="0" fillId="0" borderId="0" xfId="0" quotePrefix="1"/>
    <xf numFmtId="0" fontId="0" fillId="8" borderId="4" xfId="0" applyFill="1" applyBorder="1" applyAlignment="1">
      <alignment vertical="top" wrapText="1"/>
    </xf>
    <xf numFmtId="0" fontId="0" fillId="8" borderId="2" xfId="0" applyFill="1" applyBorder="1" applyAlignment="1">
      <alignment vertical="top" wrapText="1"/>
    </xf>
    <xf numFmtId="0" fontId="31" fillId="0" borderId="0" xfId="0" applyFont="1" applyAlignment="1">
      <alignment vertical="center" wrapText="1"/>
    </xf>
    <xf numFmtId="0" fontId="31" fillId="0" borderId="1" xfId="0" applyFont="1" applyBorder="1" applyAlignment="1">
      <alignment vertical="center" wrapText="1"/>
    </xf>
    <xf numFmtId="0" fontId="32" fillId="0" borderId="1" xfId="0" applyFont="1" applyBorder="1" applyAlignment="1">
      <alignment horizontal="center" vertical="center" wrapText="1"/>
    </xf>
    <xf numFmtId="0" fontId="33" fillId="0" borderId="1" xfId="0" applyFont="1" applyBorder="1" applyAlignment="1">
      <alignment vertical="center" wrapText="1"/>
    </xf>
    <xf numFmtId="0" fontId="31" fillId="0" borderId="1" xfId="0" applyFont="1" applyBorder="1" applyAlignment="1">
      <alignment horizontal="center" vertical="center" wrapText="1"/>
    </xf>
    <xf numFmtId="0" fontId="31" fillId="0" borderId="0" xfId="0" applyFont="1" applyAlignment="1">
      <alignment horizontal="center" vertical="center" wrapText="1"/>
    </xf>
    <xf numFmtId="0" fontId="7" fillId="0" borderId="2" xfId="0" applyFont="1" applyFill="1" applyBorder="1" applyAlignment="1">
      <alignment vertical="top" wrapText="1"/>
    </xf>
    <xf numFmtId="0" fontId="30" fillId="8" borderId="1" xfId="0" applyFont="1" applyFill="1" applyBorder="1" applyAlignment="1">
      <alignment horizontal="left" vertical="center" wrapText="1"/>
    </xf>
    <xf numFmtId="0" fontId="12" fillId="8" borderId="1" xfId="0" applyFont="1" applyFill="1" applyBorder="1" applyAlignment="1">
      <alignment horizontal="left" vertical="center" wrapText="1"/>
    </xf>
    <xf numFmtId="0" fontId="13" fillId="8" borderId="1" xfId="0" applyFont="1" applyFill="1" applyBorder="1" applyAlignment="1">
      <alignment horizontal="left" vertical="center" wrapText="1"/>
    </xf>
    <xf numFmtId="0" fontId="11" fillId="10" borderId="7" xfId="0" applyFont="1" applyFill="1" applyBorder="1" applyAlignment="1">
      <alignment vertical="center" wrapText="1"/>
    </xf>
    <xf numFmtId="0" fontId="11" fillId="10" borderId="8" xfId="0" applyFont="1" applyFill="1" applyBorder="1" applyAlignment="1">
      <alignment vertical="center" wrapText="1"/>
    </xf>
    <xf numFmtId="0" fontId="11" fillId="10" borderId="1" xfId="0" applyFont="1" applyFill="1" applyBorder="1" applyAlignment="1">
      <alignment horizontal="left" vertical="center" wrapText="1"/>
    </xf>
    <xf numFmtId="0" fontId="11" fillId="10"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31" fillId="8" borderId="1" xfId="0" applyFont="1" applyFill="1" applyBorder="1" applyAlignment="1">
      <alignment vertical="center"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4" fillId="0" borderId="6" xfId="3" applyFont="1" applyFill="1" applyBorder="1" applyAlignment="1">
      <alignment horizontal="left" vertical="center" wrapText="1"/>
    </xf>
    <xf numFmtId="0" fontId="14" fillId="0" borderId="11" xfId="3" applyFont="1" applyFill="1" applyBorder="1" applyAlignment="1">
      <alignment horizontal="left" vertical="center" wrapText="1"/>
    </xf>
    <xf numFmtId="0" fontId="14" fillId="0" borderId="10" xfId="3" applyFont="1" applyFill="1" applyBorder="1" applyAlignment="1">
      <alignment horizontal="left" vertical="center" wrapText="1"/>
    </xf>
    <xf numFmtId="0" fontId="23" fillId="9" borderId="7" xfId="3" applyFont="1" applyFill="1" applyBorder="1" applyAlignment="1">
      <alignment horizontal="left" vertical="center" wrapText="1"/>
    </xf>
    <xf numFmtId="0" fontId="23" fillId="9" borderId="8" xfId="3" applyFont="1" applyFill="1" applyBorder="1" applyAlignment="1">
      <alignment horizontal="left" vertical="center" wrapText="1"/>
    </xf>
    <xf numFmtId="0" fontId="23" fillId="9" borderId="9" xfId="3" applyFont="1" applyFill="1" applyBorder="1" applyAlignment="1">
      <alignment horizontal="left" vertical="center" wrapText="1"/>
    </xf>
    <xf numFmtId="0" fontId="16" fillId="7" borderId="6" xfId="1" applyFont="1" applyFill="1" applyBorder="1" applyAlignment="1">
      <alignment horizontal="center" vertical="center" wrapText="1"/>
    </xf>
    <xf numFmtId="0" fontId="16" fillId="7" borderId="11" xfId="1" applyFont="1" applyFill="1" applyBorder="1" applyAlignment="1">
      <alignment horizontal="center" vertical="center" wrapText="1"/>
    </xf>
    <xf numFmtId="0" fontId="15" fillId="5" borderId="0" xfId="1" applyFont="1" applyFill="1" applyAlignment="1">
      <alignment horizontal="center" vertical="center" wrapText="1"/>
    </xf>
    <xf numFmtId="0" fontId="16" fillId="7" borderId="10" xfId="1" applyFont="1" applyFill="1" applyBorder="1" applyAlignment="1">
      <alignment horizontal="center" vertical="center" wrapText="1"/>
    </xf>
    <xf numFmtId="0" fontId="16" fillId="7" borderId="7" xfId="1" applyFont="1" applyFill="1" applyBorder="1" applyAlignment="1">
      <alignment horizontal="center" vertical="center" wrapText="1"/>
    </xf>
    <xf numFmtId="0" fontId="16" fillId="7" borderId="8" xfId="1" applyFont="1" applyFill="1" applyBorder="1" applyAlignment="1">
      <alignment horizontal="center" vertical="center" wrapText="1"/>
    </xf>
    <xf numFmtId="0" fontId="16" fillId="7" borderId="9" xfId="1" applyFont="1" applyFill="1" applyBorder="1" applyAlignment="1">
      <alignment horizontal="center" vertical="center" wrapText="1"/>
    </xf>
    <xf numFmtId="0" fontId="16" fillId="7" borderId="6" xfId="1" applyFont="1" applyFill="1" applyBorder="1" applyAlignment="1">
      <alignment horizontal="left" vertical="center" wrapText="1"/>
    </xf>
    <xf numFmtId="0" fontId="16" fillId="7" borderId="11" xfId="1" applyFont="1" applyFill="1" applyBorder="1" applyAlignment="1">
      <alignment horizontal="left" vertical="center" wrapText="1"/>
    </xf>
    <xf numFmtId="0" fontId="14" fillId="5" borderId="6" xfId="1" applyFont="1" applyFill="1" applyBorder="1" applyAlignment="1">
      <alignment horizontal="left" vertical="center" wrapText="1"/>
    </xf>
    <xf numFmtId="0" fontId="14" fillId="5" borderId="10" xfId="1" applyFont="1" applyFill="1" applyBorder="1" applyAlignment="1">
      <alignment horizontal="left" vertical="center" wrapText="1"/>
    </xf>
    <xf numFmtId="0" fontId="14" fillId="5" borderId="11" xfId="1" applyFont="1" applyFill="1" applyBorder="1" applyAlignment="1">
      <alignment horizontal="left" vertical="center" wrapText="1"/>
    </xf>
    <xf numFmtId="0" fontId="23" fillId="10" borderId="7" xfId="3" applyFont="1" applyFill="1" applyBorder="1" applyAlignment="1">
      <alignment horizontal="left" vertical="center" wrapText="1"/>
    </xf>
    <xf numFmtId="0" fontId="23" fillId="10" borderId="8" xfId="3" applyFont="1" applyFill="1" applyBorder="1" applyAlignment="1">
      <alignment horizontal="left" vertical="center" wrapText="1"/>
    </xf>
    <xf numFmtId="0" fontId="23" fillId="10" borderId="9" xfId="3" applyFont="1" applyFill="1" applyBorder="1" applyAlignment="1">
      <alignment horizontal="left" vertical="center" wrapText="1"/>
    </xf>
    <xf numFmtId="0" fontId="31" fillId="0" borderId="6" xfId="0" applyFont="1" applyBorder="1" applyAlignment="1">
      <alignment horizontal="left" vertical="center" wrapText="1"/>
    </xf>
    <xf numFmtId="0" fontId="31" fillId="0" borderId="11" xfId="0" applyFont="1" applyBorder="1" applyAlignment="1">
      <alignment horizontal="left" vertical="center" wrapText="1"/>
    </xf>
    <xf numFmtId="0" fontId="8" fillId="0" borderId="0" xfId="0" applyFont="1" applyAlignment="1">
      <alignment horizontal="center" vertical="top" wrapText="1"/>
    </xf>
    <xf numFmtId="0" fontId="14" fillId="0" borderId="7" xfId="3" applyFont="1" applyFill="1" applyBorder="1" applyAlignment="1">
      <alignment horizontal="left" vertical="center" wrapText="1"/>
    </xf>
    <xf numFmtId="0" fontId="14" fillId="0" borderId="8" xfId="3" applyFont="1" applyFill="1" applyBorder="1" applyAlignment="1">
      <alignment horizontal="left" vertical="center" wrapText="1"/>
    </xf>
    <xf numFmtId="0" fontId="14" fillId="0" borderId="9" xfId="3" applyFont="1" applyFill="1" applyBorder="1" applyAlignment="1">
      <alignment horizontal="left" vertical="center" wrapText="1"/>
    </xf>
    <xf numFmtId="0" fontId="12" fillId="8" borderId="1" xfId="0" applyFont="1" applyFill="1" applyBorder="1" applyAlignment="1">
      <alignment horizontal="center" vertical="center" wrapText="1"/>
    </xf>
    <xf numFmtId="0" fontId="12" fillId="8" borderId="6" xfId="0" applyFont="1" applyFill="1" applyBorder="1" applyAlignment="1">
      <alignment horizontal="center" vertical="center" wrapText="1"/>
    </xf>
    <xf numFmtId="0" fontId="12" fillId="8" borderId="6" xfId="0" applyFont="1" applyFill="1" applyBorder="1" applyAlignment="1">
      <alignment horizontal="left" vertical="center" wrapText="1"/>
    </xf>
    <xf numFmtId="0" fontId="12" fillId="8" borderId="11" xfId="0" applyFont="1" applyFill="1" applyBorder="1" applyAlignment="1">
      <alignment horizontal="center" vertical="center" wrapText="1"/>
    </xf>
    <xf numFmtId="0" fontId="12" fillId="8" borderId="11" xfId="0" applyFont="1" applyFill="1" applyBorder="1" applyAlignment="1">
      <alignment horizontal="left" vertical="center" wrapText="1"/>
    </xf>
    <xf numFmtId="0" fontId="12" fillId="8" borderId="6" xfId="0" applyFont="1" applyFill="1" applyBorder="1" applyAlignment="1">
      <alignment horizontal="left" vertical="center" wrapText="1"/>
    </xf>
    <xf numFmtId="0" fontId="11" fillId="8" borderId="1" xfId="0" applyFont="1" applyFill="1" applyBorder="1" applyAlignment="1">
      <alignment horizontal="left" vertical="center" wrapText="1"/>
    </xf>
    <xf numFmtId="0" fontId="11" fillId="8" borderId="7" xfId="0" applyFont="1" applyFill="1" applyBorder="1" applyAlignment="1">
      <alignment horizontal="left" vertical="center" wrapText="1"/>
    </xf>
    <xf numFmtId="0" fontId="11" fillId="8" borderId="8" xfId="0" applyFont="1" applyFill="1" applyBorder="1" applyAlignment="1">
      <alignment horizontal="left" vertical="center" wrapText="1"/>
    </xf>
    <xf numFmtId="0" fontId="11" fillId="8" borderId="9" xfId="0" applyFont="1" applyFill="1" applyBorder="1" applyAlignment="1">
      <alignment horizontal="left" vertical="center" wrapText="1"/>
    </xf>
    <xf numFmtId="0" fontId="11" fillId="8" borderId="9" xfId="0" applyFont="1" applyFill="1" applyBorder="1" applyAlignment="1">
      <alignment horizontal="left" vertical="center" wrapText="1"/>
    </xf>
  </cellXfs>
  <cellStyles count="6">
    <cellStyle name="Normal" xfId="0" builtinId="0"/>
    <cellStyle name="Normal 2" xfId="1"/>
    <cellStyle name="Normal 3" xfId="3"/>
    <cellStyle name="Normal 4" xfId="4"/>
    <cellStyle name="Normal 4 2" xfId="2"/>
    <cellStyle name="Normal 4 3" xfId="5"/>
  </cellStyles>
  <dxfs count="282">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MAS\SVN\07.TEST\Draft\KBKT_3.0_giai%20doan%202\Bao%20cao\BC%20Emis\130102_Thentt_KBKTCN_PM_QT01_12061_TestSMAS3.0_TKPS_EMIS01_v1.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rang bìa"/>
      <sheetName val="Giới thiệu"/>
      <sheetName val="Bảng trực giao"/>
      <sheetName val="Tổng hợp"/>
      <sheetName val="Thống kê gửi Phòng_Sở"/>
      <sheetName val="Báo cáo EMIS - Trg 1 cấp"/>
      <sheetName val="Báo cáo EMIS - Trg nhiều cấp"/>
      <sheetName val="Cập nhật HSHS"/>
      <sheetName val="Sổ điểm môn tính điểm"/>
      <sheetName val="Sổ điểm môn nhận xét"/>
      <sheetName val="Tổng kết điểm"/>
      <sheetName val="Cập nhật hạnh kiểm"/>
      <sheetName val="Báo cáo KQHT"/>
      <sheetName val="Thống kê KQHT Tiểu học"/>
      <sheetName val="Thống kê KQHT PTTH"/>
    </sheetNames>
    <sheetDataSet>
      <sheetData sheetId="0" refreshError="1"/>
      <sheetData sheetId="1" refreshError="1">
        <row r="20">
          <cell r="E20" t="str">
            <v>FF 10.0</v>
          </cell>
        </row>
        <row r="21">
          <cell r="E21" t="str">
            <v>IE 8.0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2:H36"/>
  <sheetViews>
    <sheetView tabSelected="1" topLeftCell="A22" zoomScale="85" zoomScaleNormal="85" workbookViewId="0">
      <selection activeCell="D28" sqref="D28"/>
    </sheetView>
  </sheetViews>
  <sheetFormatPr defaultRowHeight="15"/>
  <cols>
    <col min="1" max="1" width="6.140625" style="95" customWidth="1"/>
    <col min="2" max="2" width="14.42578125" style="96" customWidth="1"/>
    <col min="3" max="3" width="30.140625" style="95" customWidth="1"/>
    <col min="4" max="4" width="39.140625" style="95" customWidth="1"/>
    <col min="5" max="5" width="36.42578125" style="95" customWidth="1"/>
    <col min="6" max="6" width="43" style="96" customWidth="1"/>
    <col min="7" max="7" width="7.140625" style="95" bestFit="1" customWidth="1"/>
    <col min="8" max="8" width="21.7109375" style="95" customWidth="1"/>
    <col min="9" max="16384" width="9.140625" style="95"/>
  </cols>
  <sheetData>
    <row r="2" spans="1:8" ht="15.75">
      <c r="A2" s="38" t="s">
        <v>144</v>
      </c>
      <c r="B2" s="75" t="s">
        <v>275</v>
      </c>
      <c r="C2" s="38" t="s">
        <v>145</v>
      </c>
      <c r="D2" s="38" t="s">
        <v>146</v>
      </c>
      <c r="E2" s="38" t="s">
        <v>147</v>
      </c>
      <c r="F2" s="98" t="s">
        <v>263</v>
      </c>
      <c r="G2" s="99"/>
      <c r="H2" s="38" t="s">
        <v>148</v>
      </c>
    </row>
    <row r="3" spans="1:8" ht="25.5" customHeight="1">
      <c r="A3" s="91" t="s">
        <v>526</v>
      </c>
      <c r="B3" s="92"/>
      <c r="C3" s="92"/>
      <c r="D3" s="92"/>
      <c r="E3" s="92"/>
      <c r="F3" s="93" t="s">
        <v>160</v>
      </c>
      <c r="G3" s="94" t="s">
        <v>161</v>
      </c>
      <c r="H3" s="40"/>
    </row>
    <row r="4" spans="1:8" ht="157.5">
      <c r="A4" s="127">
        <v>1</v>
      </c>
      <c r="B4" s="89" t="s">
        <v>276</v>
      </c>
      <c r="C4" s="89" t="s">
        <v>337</v>
      </c>
      <c r="D4" s="89" t="s">
        <v>244</v>
      </c>
      <c r="E4" s="89" t="s">
        <v>586</v>
      </c>
      <c r="F4" s="89" t="s">
        <v>585</v>
      </c>
      <c r="G4" s="89"/>
      <c r="H4" s="89"/>
    </row>
    <row r="5" spans="1:8" ht="110.25" customHeight="1">
      <c r="A5" s="127">
        <v>2</v>
      </c>
      <c r="B5" s="89" t="s">
        <v>277</v>
      </c>
      <c r="C5" s="89" t="s">
        <v>261</v>
      </c>
      <c r="D5" s="89" t="s">
        <v>262</v>
      </c>
      <c r="E5" s="89" t="s">
        <v>253</v>
      </c>
      <c r="F5" s="90" t="s">
        <v>590</v>
      </c>
      <c r="G5" s="90"/>
      <c r="H5" s="89" t="s">
        <v>603</v>
      </c>
    </row>
    <row r="6" spans="1:8" ht="157.5">
      <c r="A6" s="127">
        <v>3</v>
      </c>
      <c r="B6" s="89" t="s">
        <v>278</v>
      </c>
      <c r="C6" s="89" t="s">
        <v>267</v>
      </c>
      <c r="D6" s="89" t="s">
        <v>273</v>
      </c>
      <c r="E6" s="89" t="s">
        <v>481</v>
      </c>
      <c r="F6" s="90" t="s">
        <v>591</v>
      </c>
      <c r="G6" s="88" t="s">
        <v>585</v>
      </c>
      <c r="H6" s="89" t="s">
        <v>604</v>
      </c>
    </row>
    <row r="7" spans="1:8" ht="141.75" customHeight="1">
      <c r="A7" s="128">
        <v>4</v>
      </c>
      <c r="B7" s="129" t="s">
        <v>278</v>
      </c>
      <c r="C7" s="89" t="s">
        <v>279</v>
      </c>
      <c r="D7" s="89" t="s">
        <v>280</v>
      </c>
      <c r="E7" s="89" t="s">
        <v>281</v>
      </c>
      <c r="F7" s="90" t="s">
        <v>592</v>
      </c>
      <c r="G7" s="88" t="s">
        <v>585</v>
      </c>
      <c r="H7" s="89" t="s">
        <v>605</v>
      </c>
    </row>
    <row r="8" spans="1:8" ht="47.25">
      <c r="A8" s="130"/>
      <c r="B8" s="131"/>
      <c r="C8" s="89" t="s">
        <v>282</v>
      </c>
      <c r="D8" s="89" t="s">
        <v>283</v>
      </c>
      <c r="E8" s="89" t="s">
        <v>284</v>
      </c>
      <c r="F8" s="90" t="s">
        <v>593</v>
      </c>
      <c r="G8" s="88" t="s">
        <v>585</v>
      </c>
      <c r="H8" s="89" t="s">
        <v>604</v>
      </c>
    </row>
    <row r="9" spans="1:8" ht="220.5">
      <c r="A9" s="127">
        <v>5</v>
      </c>
      <c r="B9" s="89" t="s">
        <v>278</v>
      </c>
      <c r="C9" s="89" t="s">
        <v>335</v>
      </c>
      <c r="D9" s="89" t="s">
        <v>309</v>
      </c>
      <c r="E9" s="89" t="s">
        <v>285</v>
      </c>
      <c r="F9" s="90" t="s">
        <v>594</v>
      </c>
      <c r="G9" s="88" t="s">
        <v>585</v>
      </c>
      <c r="H9" s="89"/>
    </row>
    <row r="10" spans="1:8" ht="189" customHeight="1">
      <c r="A10" s="128">
        <v>6</v>
      </c>
      <c r="B10" s="129" t="s">
        <v>300</v>
      </c>
      <c r="C10" s="89" t="s">
        <v>336</v>
      </c>
      <c r="D10" s="89" t="s">
        <v>297</v>
      </c>
      <c r="E10" s="89" t="s">
        <v>298</v>
      </c>
      <c r="F10" s="90" t="s">
        <v>595</v>
      </c>
      <c r="G10" s="88" t="s">
        <v>585</v>
      </c>
      <c r="H10" s="89" t="s">
        <v>606</v>
      </c>
    </row>
    <row r="11" spans="1:8" ht="47.25">
      <c r="A11" s="130"/>
      <c r="B11" s="131"/>
      <c r="C11" s="89" t="s">
        <v>282</v>
      </c>
      <c r="D11" s="89" t="s">
        <v>299</v>
      </c>
      <c r="E11" s="89" t="s">
        <v>284</v>
      </c>
      <c r="F11" s="90" t="s">
        <v>593</v>
      </c>
      <c r="G11" s="88" t="s">
        <v>585</v>
      </c>
      <c r="H11" s="89" t="s">
        <v>604</v>
      </c>
    </row>
    <row r="12" spans="1:8" ht="173.25">
      <c r="A12" s="127">
        <v>7</v>
      </c>
      <c r="B12" s="132" t="s">
        <v>300</v>
      </c>
      <c r="C12" s="89" t="s">
        <v>334</v>
      </c>
      <c r="D12" s="89" t="s">
        <v>307</v>
      </c>
      <c r="E12" s="89" t="s">
        <v>308</v>
      </c>
      <c r="F12" s="88" t="s">
        <v>585</v>
      </c>
      <c r="G12" s="88"/>
      <c r="H12" s="89"/>
    </row>
    <row r="13" spans="1:8" ht="94.5">
      <c r="A13" s="127">
        <v>8</v>
      </c>
      <c r="B13" s="89" t="s">
        <v>329</v>
      </c>
      <c r="C13" s="89" t="s">
        <v>330</v>
      </c>
      <c r="D13" s="89" t="s">
        <v>331</v>
      </c>
      <c r="E13" s="89" t="s">
        <v>332</v>
      </c>
      <c r="F13" s="88" t="s">
        <v>585</v>
      </c>
      <c r="G13" s="88"/>
      <c r="H13" s="89"/>
    </row>
    <row r="14" spans="1:8" ht="110.25">
      <c r="A14" s="127">
        <v>9</v>
      </c>
      <c r="B14" s="89" t="s">
        <v>329</v>
      </c>
      <c r="C14" s="89" t="s">
        <v>338</v>
      </c>
      <c r="D14" s="89" t="s">
        <v>340</v>
      </c>
      <c r="E14" s="89" t="s">
        <v>339</v>
      </c>
      <c r="F14" s="88" t="s">
        <v>585</v>
      </c>
      <c r="G14" s="88"/>
      <c r="H14" s="89"/>
    </row>
    <row r="15" spans="1:8" ht="141.75">
      <c r="A15" s="127">
        <v>10</v>
      </c>
      <c r="B15" s="89" t="s">
        <v>345</v>
      </c>
      <c r="C15" s="89" t="s">
        <v>365</v>
      </c>
      <c r="D15" s="89" t="s">
        <v>346</v>
      </c>
      <c r="E15" s="89" t="s">
        <v>344</v>
      </c>
      <c r="F15" s="88" t="s">
        <v>585</v>
      </c>
      <c r="G15" s="88"/>
      <c r="H15" s="89"/>
    </row>
    <row r="16" spans="1:8" ht="15.75">
      <c r="A16" s="127">
        <v>11</v>
      </c>
      <c r="B16" s="89" t="s">
        <v>276</v>
      </c>
      <c r="C16" s="89"/>
      <c r="D16" s="89"/>
      <c r="E16" s="89"/>
      <c r="F16" s="90"/>
      <c r="G16" s="90"/>
      <c r="H16" s="89"/>
    </row>
    <row r="17" spans="1:8" ht="110.25">
      <c r="A17" s="127">
        <v>12</v>
      </c>
      <c r="B17" s="89" t="s">
        <v>397</v>
      </c>
      <c r="C17" s="89" t="s">
        <v>398</v>
      </c>
      <c r="D17" s="89" t="s">
        <v>400</v>
      </c>
      <c r="E17" s="89" t="s">
        <v>399</v>
      </c>
      <c r="F17" s="88" t="s">
        <v>585</v>
      </c>
      <c r="G17" s="88"/>
      <c r="H17" s="89"/>
    </row>
    <row r="18" spans="1:8" ht="141.75">
      <c r="A18" s="127">
        <v>13</v>
      </c>
      <c r="B18" s="89" t="s">
        <v>404</v>
      </c>
      <c r="C18" s="89" t="s">
        <v>405</v>
      </c>
      <c r="D18" s="89" t="s">
        <v>406</v>
      </c>
      <c r="E18" s="89" t="s">
        <v>407</v>
      </c>
      <c r="F18" s="88" t="s">
        <v>585</v>
      </c>
      <c r="G18" s="88"/>
      <c r="H18" s="89"/>
    </row>
    <row r="19" spans="1:8" ht="157.5">
      <c r="A19" s="127">
        <v>14</v>
      </c>
      <c r="B19" s="89" t="s">
        <v>404</v>
      </c>
      <c r="C19" s="89" t="s">
        <v>409</v>
      </c>
      <c r="D19" s="89" t="s">
        <v>410</v>
      </c>
      <c r="E19" s="89" t="s">
        <v>415</v>
      </c>
      <c r="F19" s="88" t="s">
        <v>585</v>
      </c>
      <c r="G19" s="88"/>
      <c r="H19" s="133" t="s">
        <v>527</v>
      </c>
    </row>
    <row r="20" spans="1:8" ht="63">
      <c r="A20" s="127">
        <v>15</v>
      </c>
      <c r="B20" s="89" t="s">
        <v>412</v>
      </c>
      <c r="C20" s="89" t="s">
        <v>413</v>
      </c>
      <c r="D20" s="89" t="s">
        <v>449</v>
      </c>
      <c r="E20" s="89" t="s">
        <v>414</v>
      </c>
      <c r="F20" s="88" t="s">
        <v>585</v>
      </c>
      <c r="G20" s="88"/>
      <c r="H20" s="89"/>
    </row>
    <row r="21" spans="1:8" ht="94.5">
      <c r="A21" s="127">
        <v>16</v>
      </c>
      <c r="B21" s="89" t="s">
        <v>412</v>
      </c>
      <c r="C21" s="89" t="s">
        <v>431</v>
      </c>
      <c r="D21" s="89" t="s">
        <v>432</v>
      </c>
      <c r="E21" s="89" t="s">
        <v>433</v>
      </c>
      <c r="F21" s="88" t="s">
        <v>585</v>
      </c>
      <c r="G21" s="88"/>
      <c r="H21" s="133" t="s">
        <v>527</v>
      </c>
    </row>
    <row r="22" spans="1:8" ht="63">
      <c r="A22" s="127">
        <v>17</v>
      </c>
      <c r="B22" s="89" t="s">
        <v>442</v>
      </c>
      <c r="C22" s="89" t="s">
        <v>443</v>
      </c>
      <c r="D22" s="89" t="s">
        <v>447</v>
      </c>
      <c r="E22" s="89" t="s">
        <v>444</v>
      </c>
      <c r="F22" s="88" t="s">
        <v>585</v>
      </c>
      <c r="G22" s="88"/>
      <c r="H22" s="89"/>
    </row>
    <row r="23" spans="1:8" ht="63">
      <c r="A23" s="127">
        <v>18</v>
      </c>
      <c r="B23" s="89" t="s">
        <v>445</v>
      </c>
      <c r="C23" s="89" t="s">
        <v>446</v>
      </c>
      <c r="D23" s="89" t="s">
        <v>448</v>
      </c>
      <c r="E23" s="89" t="s">
        <v>444</v>
      </c>
      <c r="F23" s="88" t="s">
        <v>585</v>
      </c>
      <c r="G23" s="88"/>
      <c r="H23" s="89"/>
    </row>
    <row r="24" spans="1:8" ht="23.25" customHeight="1">
      <c r="A24" s="134" t="s">
        <v>577</v>
      </c>
      <c r="B24" s="135"/>
      <c r="C24" s="135"/>
      <c r="D24" s="135"/>
      <c r="E24" s="135"/>
      <c r="F24" s="136"/>
      <c r="G24" s="137"/>
      <c r="H24" s="89"/>
    </row>
    <row r="25" spans="1:8" ht="94.5">
      <c r="A25" s="127">
        <v>19</v>
      </c>
      <c r="B25" s="89" t="s">
        <v>504</v>
      </c>
      <c r="C25" s="89" t="s">
        <v>505</v>
      </c>
      <c r="D25" s="89" t="s">
        <v>506</v>
      </c>
      <c r="E25" s="89" t="s">
        <v>507</v>
      </c>
      <c r="F25" s="90"/>
      <c r="G25" s="90"/>
      <c r="H25" s="89" t="s">
        <v>604</v>
      </c>
    </row>
    <row r="26" spans="1:8" ht="78.75">
      <c r="A26" s="127">
        <v>20</v>
      </c>
      <c r="B26" s="89" t="s">
        <v>504</v>
      </c>
      <c r="C26" s="89" t="s">
        <v>510</v>
      </c>
      <c r="D26" s="89" t="s">
        <v>511</v>
      </c>
      <c r="E26" s="89" t="s">
        <v>512</v>
      </c>
      <c r="F26" s="90"/>
      <c r="G26" s="90"/>
      <c r="H26" s="133" t="s">
        <v>667</v>
      </c>
    </row>
    <row r="27" spans="1:8" ht="110.25">
      <c r="A27" s="127">
        <v>21</v>
      </c>
      <c r="B27" s="89" t="s">
        <v>522</v>
      </c>
      <c r="C27" s="89" t="s">
        <v>523</v>
      </c>
      <c r="D27" s="89" t="s">
        <v>524</v>
      </c>
      <c r="E27" s="89" t="s">
        <v>525</v>
      </c>
      <c r="F27" s="90"/>
      <c r="G27" s="90"/>
      <c r="H27" s="89" t="s">
        <v>604</v>
      </c>
    </row>
    <row r="28" spans="1:8" ht="141.75">
      <c r="A28" s="127">
        <v>22</v>
      </c>
      <c r="B28" s="89" t="s">
        <v>522</v>
      </c>
      <c r="C28" s="89" t="s">
        <v>528</v>
      </c>
      <c r="D28" s="89" t="s">
        <v>530</v>
      </c>
      <c r="E28" s="89" t="s">
        <v>529</v>
      </c>
      <c r="F28" s="90"/>
      <c r="G28" s="90"/>
      <c r="H28" s="89" t="s">
        <v>604</v>
      </c>
    </row>
    <row r="29" spans="1:8" ht="19.5" customHeight="1">
      <c r="A29" s="134" t="s">
        <v>584</v>
      </c>
      <c r="B29" s="135"/>
      <c r="C29" s="135"/>
      <c r="D29" s="135"/>
      <c r="E29" s="135"/>
      <c r="F29" s="135"/>
      <c r="G29" s="135"/>
      <c r="H29" s="136"/>
    </row>
    <row r="30" spans="1:8" ht="63">
      <c r="A30" s="127">
        <v>23</v>
      </c>
      <c r="B30" s="89" t="s">
        <v>564</v>
      </c>
      <c r="C30" s="89" t="s">
        <v>565</v>
      </c>
      <c r="D30" s="89" t="s">
        <v>583</v>
      </c>
      <c r="E30" s="89" t="s">
        <v>581</v>
      </c>
      <c r="F30" s="90"/>
      <c r="G30" s="90"/>
      <c r="H30" s="133" t="s">
        <v>667</v>
      </c>
    </row>
    <row r="31" spans="1:8" ht="63">
      <c r="A31" s="127">
        <v>24</v>
      </c>
      <c r="B31" s="89" t="s">
        <v>278</v>
      </c>
      <c r="C31" s="89" t="s">
        <v>580</v>
      </c>
      <c r="D31" s="89" t="s">
        <v>582</v>
      </c>
      <c r="E31" s="89" t="s">
        <v>566</v>
      </c>
      <c r="F31" s="90"/>
      <c r="G31" s="90"/>
      <c r="H31" s="133" t="s">
        <v>667</v>
      </c>
    </row>
    <row r="32" spans="1:8" ht="110.25">
      <c r="A32" s="127">
        <v>25</v>
      </c>
      <c r="B32" s="89" t="s">
        <v>599</v>
      </c>
      <c r="C32" s="89" t="s">
        <v>600</v>
      </c>
      <c r="D32" s="89" t="s">
        <v>601</v>
      </c>
      <c r="E32" s="89" t="s">
        <v>602</v>
      </c>
      <c r="F32" s="90"/>
      <c r="G32" s="90"/>
      <c r="H32" s="89" t="s">
        <v>604</v>
      </c>
    </row>
    <row r="33" spans="1:8" ht="19.5" customHeight="1">
      <c r="A33" s="134" t="s">
        <v>636</v>
      </c>
      <c r="B33" s="135"/>
      <c r="C33" s="135"/>
      <c r="D33" s="135"/>
      <c r="E33" s="135"/>
      <c r="F33" s="135"/>
      <c r="G33" s="135"/>
      <c r="H33" s="136"/>
    </row>
    <row r="34" spans="1:8" ht="63">
      <c r="A34" s="127">
        <v>26</v>
      </c>
      <c r="B34" s="89" t="s">
        <v>637</v>
      </c>
      <c r="C34" s="89" t="s">
        <v>638</v>
      </c>
      <c r="D34" s="89" t="s">
        <v>639</v>
      </c>
      <c r="E34" s="89" t="s">
        <v>640</v>
      </c>
      <c r="F34" s="90"/>
      <c r="G34" s="90"/>
      <c r="H34" s="89" t="s">
        <v>604</v>
      </c>
    </row>
    <row r="35" spans="1:8" ht="126">
      <c r="A35" s="127">
        <v>27</v>
      </c>
      <c r="B35" s="89" t="s">
        <v>663</v>
      </c>
      <c r="C35" s="89" t="s">
        <v>665</v>
      </c>
      <c r="D35" s="89" t="s">
        <v>664</v>
      </c>
      <c r="E35" s="89" t="s">
        <v>666</v>
      </c>
      <c r="F35" s="90"/>
      <c r="G35" s="90"/>
      <c r="H35" s="89" t="s">
        <v>604</v>
      </c>
    </row>
    <row r="36" spans="1:8" ht="15.75">
      <c r="A36" s="39"/>
      <c r="B36" s="73"/>
      <c r="C36" s="40"/>
      <c r="D36" s="40"/>
      <c r="E36" s="40"/>
      <c r="F36" s="41"/>
      <c r="G36" s="41"/>
      <c r="H36" s="40"/>
    </row>
  </sheetData>
  <mergeCells count="8">
    <mergeCell ref="F2:G2"/>
    <mergeCell ref="A33:H33"/>
    <mergeCell ref="A29:H29"/>
    <mergeCell ref="B7:B8"/>
    <mergeCell ref="A7:A8"/>
    <mergeCell ref="A10:A11"/>
    <mergeCell ref="B10:B11"/>
    <mergeCell ref="A24:F24"/>
  </mergeCells>
  <pageMargins left="0.7" right="0.7" top="0.75" bottom="0.75" header="0.3" footer="0.3"/>
  <pageSetup orientation="portrait" horizontalDpi="300" verticalDpi="0" r:id="rId1"/>
</worksheet>
</file>

<file path=xl/worksheets/sheet2.xml><?xml version="1.0" encoding="utf-8"?>
<worksheet xmlns="http://schemas.openxmlformats.org/spreadsheetml/2006/main" xmlns:r="http://schemas.openxmlformats.org/officeDocument/2006/relationships">
  <dimension ref="A1:AS66"/>
  <sheetViews>
    <sheetView topLeftCell="A52" workbookViewId="0">
      <selection activeCell="D25" sqref="D25"/>
    </sheetView>
  </sheetViews>
  <sheetFormatPr defaultColWidth="9" defaultRowHeight="12.75"/>
  <cols>
    <col min="1" max="1" width="9" style="47"/>
    <col min="2" max="2" width="31.140625" style="48" customWidth="1"/>
    <col min="3" max="3" width="51.7109375" style="47" customWidth="1"/>
    <col min="4" max="4" width="48.14062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c r="C1" s="108" t="s">
        <v>149</v>
      </c>
      <c r="D1" s="108"/>
    </row>
    <row r="2" spans="1:45">
      <c r="C2" s="50" t="s">
        <v>150</v>
      </c>
      <c r="D2" s="51" t="s">
        <v>531</v>
      </c>
    </row>
    <row r="3" spans="1:45">
      <c r="C3" s="50" t="s">
        <v>151</v>
      </c>
      <c r="D3" s="51" t="s">
        <v>532</v>
      </c>
    </row>
    <row r="4" spans="1:45">
      <c r="C4" s="50" t="s">
        <v>152</v>
      </c>
      <c r="D4" s="52">
        <f>COUNTIF($Q$15:$Q$633,"P")</f>
        <v>22</v>
      </c>
    </row>
    <row r="5" spans="1:45">
      <c r="C5" s="50" t="s">
        <v>153</v>
      </c>
      <c r="D5" s="52">
        <f>COUNTIF($Q$15:$Q$633,"F")</f>
        <v>8</v>
      </c>
    </row>
    <row r="6" spans="1:45">
      <c r="C6" s="50" t="s">
        <v>154</v>
      </c>
      <c r="D6" s="52">
        <f>COUNTIF($Q$15:$Q$633,"PE")</f>
        <v>10</v>
      </c>
    </row>
    <row r="7" spans="1:45">
      <c r="C7" s="50" t="s">
        <v>155</v>
      </c>
      <c r="D7" s="52">
        <f>D8-D4-D5-D6</f>
        <v>0</v>
      </c>
    </row>
    <row r="8" spans="1:45">
      <c r="C8" s="50" t="s">
        <v>156</v>
      </c>
      <c r="D8" s="52">
        <f>COUNTA(D15:D1052)</f>
        <v>40</v>
      </c>
    </row>
    <row r="10" spans="1:45">
      <c r="A10" s="106" t="s">
        <v>151</v>
      </c>
      <c r="B10" s="106" t="s">
        <v>157</v>
      </c>
      <c r="C10" s="106" t="s">
        <v>145</v>
      </c>
      <c r="D10" s="106" t="s">
        <v>147</v>
      </c>
      <c r="E10" s="110" t="s">
        <v>454</v>
      </c>
      <c r="F10" s="111"/>
      <c r="G10" s="112"/>
      <c r="H10" s="110" t="str">
        <f>'[1]Giới thiệu'!E21</f>
        <v>IE 8.0</v>
      </c>
      <c r="I10" s="111"/>
      <c r="J10" s="112"/>
      <c r="K10" s="110"/>
      <c r="L10" s="111"/>
      <c r="M10" s="112"/>
      <c r="N10" s="53"/>
      <c r="O10" s="54"/>
      <c r="P10" s="55"/>
      <c r="Q10" s="106" t="s">
        <v>158</v>
      </c>
      <c r="R10" s="113" t="s">
        <v>159</v>
      </c>
      <c r="S10" s="106" t="s">
        <v>148</v>
      </c>
    </row>
    <row r="11" spans="1:45" ht="25.5">
      <c r="A11" s="109"/>
      <c r="B11" s="107"/>
      <c r="C11" s="107"/>
      <c r="D11" s="107"/>
      <c r="E11" s="56" t="s">
        <v>160</v>
      </c>
      <c r="F11" s="56" t="s">
        <v>161</v>
      </c>
      <c r="G11" s="56" t="s">
        <v>162</v>
      </c>
      <c r="H11" s="56" t="s">
        <v>160</v>
      </c>
      <c r="I11" s="56" t="s">
        <v>161</v>
      </c>
      <c r="J11" s="56" t="s">
        <v>162</v>
      </c>
      <c r="K11" s="56" t="s">
        <v>160</v>
      </c>
      <c r="L11" s="56" t="s">
        <v>161</v>
      </c>
      <c r="M11" s="56" t="s">
        <v>162</v>
      </c>
      <c r="N11" s="56" t="s">
        <v>160</v>
      </c>
      <c r="O11" s="56" t="s">
        <v>161</v>
      </c>
      <c r="P11" s="56" t="s">
        <v>162</v>
      </c>
      <c r="Q11" s="107"/>
      <c r="R11" s="114"/>
      <c r="S11" s="107"/>
    </row>
    <row r="12" spans="1:45" ht="24.75" customHeight="1">
      <c r="A12" s="44" t="str">
        <f>IF(AND(D12="",D12=""),"",$D$3&amp;"_"&amp;ROW()-11-COUNTBLANK($D12:D$17))</f>
        <v/>
      </c>
      <c r="B12" s="57" t="s">
        <v>163</v>
      </c>
      <c r="C12" s="43" t="s">
        <v>457</v>
      </c>
      <c r="D12" s="58"/>
      <c r="E12" s="58"/>
      <c r="F12" s="58"/>
      <c r="G12" s="58"/>
      <c r="H12" s="58"/>
      <c r="I12" s="58"/>
      <c r="J12" s="58"/>
      <c r="K12" s="58"/>
      <c r="L12" s="58"/>
      <c r="M12" s="58"/>
      <c r="N12" s="58"/>
      <c r="O12" s="58"/>
      <c r="P12" s="58"/>
      <c r="Q12" s="58"/>
      <c r="R12" s="76"/>
      <c r="S12" s="59"/>
    </row>
    <row r="13" spans="1:45" s="63" customFormat="1" ht="16.5">
      <c r="A13" s="44" t="str">
        <f>IF(AND(D13="",D13=""),"",$D$3&amp;"_"&amp;ROW()-11-COUNTBLANK($D13:D$17))</f>
        <v/>
      </c>
      <c r="B13" s="60" t="s">
        <v>164</v>
      </c>
      <c r="C13" s="61"/>
      <c r="D13" s="61"/>
      <c r="E13" s="61"/>
      <c r="F13" s="61"/>
      <c r="G13" s="61"/>
      <c r="H13" s="61"/>
      <c r="I13" s="61"/>
      <c r="J13" s="61"/>
      <c r="K13" s="61"/>
      <c r="L13" s="61"/>
      <c r="M13" s="61"/>
      <c r="N13" s="61"/>
      <c r="O13" s="61"/>
      <c r="P13" s="61"/>
      <c r="Q13" s="61"/>
      <c r="R13" s="77"/>
      <c r="S13" s="62"/>
    </row>
    <row r="14" spans="1:45">
      <c r="A14" s="42" t="str">
        <f>IF(AND(D14="",D14=""),"",$D$3&amp;"_"&amp;ROW()-11-COUNTBLANK($D$12:D14))</f>
        <v>Web_1</v>
      </c>
      <c r="B14" s="100" t="s">
        <v>251</v>
      </c>
      <c r="C14" s="46" t="s">
        <v>458</v>
      </c>
      <c r="D14" s="46" t="s">
        <v>465</v>
      </c>
      <c r="E14" s="68" t="s">
        <v>241</v>
      </c>
      <c r="F14" s="68"/>
      <c r="G14" s="68"/>
      <c r="H14" s="64"/>
      <c r="I14" s="64"/>
      <c r="J14" s="64"/>
      <c r="K14" s="64"/>
      <c r="L14" s="64"/>
      <c r="M14" s="64"/>
      <c r="N14" s="64"/>
      <c r="O14" s="64"/>
      <c r="P14" s="64"/>
      <c r="Q14" s="52" t="str">
        <f t="shared" ref="Q14:Q17"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P</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c r="A15" s="42" t="str">
        <f>IF(AND(D15="",D15=""),"",$D$3&amp;"_"&amp;ROW()-11-COUNTBLANK($D$12:D15))</f>
        <v>Web_2</v>
      </c>
      <c r="B15" s="102"/>
      <c r="C15" s="46" t="s">
        <v>459</v>
      </c>
      <c r="D15" s="46" t="s">
        <v>465</v>
      </c>
      <c r="E15" s="68" t="s">
        <v>241</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c r="A16" s="42" t="str">
        <f>IF(AND(D16="",D16=""),"",$D$3&amp;"_"&amp;ROW()-11-COUNTBLANK($D$12:D16))</f>
        <v>Web_3</v>
      </c>
      <c r="B16" s="101"/>
      <c r="C16" s="46" t="s">
        <v>460</v>
      </c>
      <c r="D16" s="46" t="s">
        <v>465</v>
      </c>
      <c r="E16" s="68" t="s">
        <v>241</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25.5">
      <c r="A17" s="42" t="str">
        <f>IF(AND(D17="",D17=""),"",$D$3&amp;"_"&amp;ROW()-11-COUNTBLANK($D$12:D17))</f>
        <v>Web_4</v>
      </c>
      <c r="B17" s="45" t="s">
        <v>253</v>
      </c>
      <c r="C17" s="46" t="s">
        <v>461</v>
      </c>
      <c r="D17" s="46" t="s">
        <v>462</v>
      </c>
      <c r="E17" s="68" t="s">
        <v>241</v>
      </c>
      <c r="F17" s="68"/>
      <c r="G17" s="68"/>
      <c r="H17" s="64"/>
      <c r="I17" s="64"/>
      <c r="J17" s="64"/>
      <c r="K17" s="64"/>
      <c r="L17" s="64"/>
      <c r="M17" s="64"/>
      <c r="N17" s="64"/>
      <c r="O17" s="64"/>
      <c r="P17" s="64"/>
      <c r="Q17" s="52" t="str">
        <f t="shared" si="0"/>
        <v>P</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18">
      <c r="A18" s="42" t="str">
        <f>IF(AND(D18="",D18=""),"",$D$3&amp;"_"&amp;ROW()-11-COUNTBLANK($D$12:D18))</f>
        <v/>
      </c>
      <c r="B18" s="57" t="s">
        <v>178</v>
      </c>
      <c r="C18" s="43" t="s">
        <v>463</v>
      </c>
      <c r="D18" s="58"/>
      <c r="E18" s="58"/>
      <c r="F18" s="58"/>
      <c r="G18" s="58"/>
      <c r="H18" s="58"/>
      <c r="I18" s="58"/>
      <c r="J18" s="58"/>
      <c r="K18" s="58"/>
      <c r="L18" s="58"/>
      <c r="M18" s="58"/>
      <c r="N18" s="58"/>
      <c r="O18" s="58"/>
      <c r="P18" s="58"/>
      <c r="Q18" s="58"/>
      <c r="R18" s="76"/>
      <c r="S18" s="59"/>
    </row>
    <row r="19" spans="1:45" s="63" customFormat="1" ht="16.5">
      <c r="A19" s="42" t="str">
        <f>IF(AND(D19="",D19=""),"",$D$3&amp;"_"&amp;ROW()-11-COUNTBLANK($D$12:D19))</f>
        <v/>
      </c>
      <c r="B19" s="60" t="s">
        <v>164</v>
      </c>
      <c r="C19" s="61"/>
      <c r="D19" s="61"/>
      <c r="E19" s="61"/>
      <c r="F19" s="61"/>
      <c r="G19" s="61"/>
      <c r="H19" s="61"/>
      <c r="I19" s="61"/>
      <c r="J19" s="61"/>
      <c r="K19" s="61"/>
      <c r="L19" s="61"/>
      <c r="M19" s="61"/>
      <c r="N19" s="61"/>
      <c r="O19" s="61"/>
      <c r="P19" s="61"/>
      <c r="Q19" s="61"/>
      <c r="R19" s="77"/>
      <c r="S19" s="62"/>
    </row>
    <row r="20" spans="1:45" ht="18.75" customHeight="1">
      <c r="A20" s="42" t="str">
        <f>IF(AND(D20="",D20=""),"",$D$3&amp;"_"&amp;ROW()-11-COUNTBLANK($D$12:D20))</f>
        <v/>
      </c>
      <c r="B20" s="103" t="s">
        <v>453</v>
      </c>
      <c r="C20" s="104"/>
      <c r="D20" s="104"/>
      <c r="E20" s="104"/>
      <c r="F20" s="104"/>
      <c r="G20" s="105"/>
      <c r="H20" s="64"/>
      <c r="I20" s="64"/>
      <c r="J20" s="64"/>
      <c r="K20" s="64"/>
      <c r="L20" s="64"/>
      <c r="M20" s="64"/>
      <c r="N20" s="64"/>
      <c r="O20" s="64"/>
      <c r="P20" s="64"/>
      <c r="Q20" s="52" t="str">
        <f t="shared" ref="Q20:Q37"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38.25">
      <c r="A21" s="42" t="str">
        <f>IF(AND(D21="",D21=""),"",$D$3&amp;"_"&amp;ROW()-11-COUNTBLANK($D$12:D21))</f>
        <v>Web_5</v>
      </c>
      <c r="B21" s="100" t="s">
        <v>489</v>
      </c>
      <c r="C21" s="46" t="s">
        <v>485</v>
      </c>
      <c r="D21" s="46" t="s">
        <v>503</v>
      </c>
      <c r="E21" s="68" t="s">
        <v>243</v>
      </c>
      <c r="F21" s="68"/>
      <c r="G21" s="68"/>
      <c r="H21" s="64"/>
      <c r="I21" s="64"/>
      <c r="J21" s="64"/>
      <c r="K21" s="64"/>
      <c r="L21" s="64"/>
      <c r="M21" s="64"/>
      <c r="N21" s="64"/>
      <c r="O21" s="64"/>
      <c r="P21" s="64"/>
      <c r="Q21" s="52" t="str">
        <f t="shared" si="1"/>
        <v>F</v>
      </c>
      <c r="R21" s="69" t="s">
        <v>508</v>
      </c>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38.25">
      <c r="A22" s="42" t="str">
        <f>IF(AND(D22="",D22=""),"",$D$3&amp;"_"&amp;ROW()-11-COUNTBLANK($D$12:D22))</f>
        <v>Web_6</v>
      </c>
      <c r="B22" s="102"/>
      <c r="C22" s="46" t="s">
        <v>482</v>
      </c>
      <c r="D22" s="46" t="s">
        <v>503</v>
      </c>
      <c r="E22" s="68" t="s">
        <v>243</v>
      </c>
      <c r="F22" s="68"/>
      <c r="G22" s="68"/>
      <c r="H22" s="64"/>
      <c r="I22" s="64"/>
      <c r="J22" s="64"/>
      <c r="K22" s="64"/>
      <c r="L22" s="64"/>
      <c r="M22" s="64"/>
      <c r="N22" s="64"/>
      <c r="O22" s="64"/>
      <c r="P22" s="64"/>
      <c r="Q22" s="52" t="str">
        <f t="shared" ref="Q22" si="2">IF(OR(IF(G22="",IF(F22="",IF(E22="","",E22),F22),G22)="F",IF(J22="",IF(I22="",IF(H22="","",H22),I22),J22)="F",IF(M22="",IF(L22="",IF(K22="","",K22),L22),M22)="F",IF(P22="",IF(O22="",IF(N22="","",N22),O22),P22)="F")=TRUE,"F",IF(OR(IF(G22="",IF(F22="",IF(E22="","",E22),F22),G22)="PE",IF(J22="",IF(I22="",IF(H22="","",H22),I22),J22)="PE",IF(M22="",IF(L22="",IF(K22="","",K22),L22),M22)="PE",IF(P22="",IF(O22="",IF(N22="","",N22),O22),P22)="PE")=TRUE,"PE",IF(AND(IF(G22="",IF(F22="",IF(E22="","",E22),F22),G22)="",IF(J22="",IF(I22="",IF(H22="","",H22),I22),J22)="",IF(M22="",IF(L22="",IF(K22="","",K22),L22),M22)="",IF(P22="",IF(O22="",IF(N22="","",N22),O22),P22)="")=TRUE,"","P")))</f>
        <v>F</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ht="38.25">
      <c r="A23" s="42" t="str">
        <f>IF(AND(D23="",D23=""),"",$D$3&amp;"_"&amp;ROW()-11-COUNTBLANK($D$12:D23))</f>
        <v>Web_7</v>
      </c>
      <c r="B23" s="102"/>
      <c r="C23" s="46" t="s">
        <v>484</v>
      </c>
      <c r="D23" s="46" t="s">
        <v>503</v>
      </c>
      <c r="E23" s="68" t="s">
        <v>243</v>
      </c>
      <c r="F23" s="68"/>
      <c r="G23" s="68"/>
      <c r="H23" s="64"/>
      <c r="I23" s="64"/>
      <c r="J23" s="64"/>
      <c r="K23" s="64"/>
      <c r="L23" s="64"/>
      <c r="M23" s="64"/>
      <c r="N23" s="64"/>
      <c r="O23" s="64"/>
      <c r="P23" s="64"/>
      <c r="Q23" s="52" t="str">
        <f t="shared" si="1"/>
        <v>F</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38.25">
      <c r="A24" s="42" t="str">
        <f>IF(AND(D24="",D24=""),"",$D$3&amp;"_"&amp;ROW()-11-COUNTBLANK($D$12:D24))</f>
        <v>Web_8</v>
      </c>
      <c r="B24" s="102"/>
      <c r="C24" s="46" t="s">
        <v>483</v>
      </c>
      <c r="D24" s="46" t="s">
        <v>503</v>
      </c>
      <c r="E24" s="68" t="s">
        <v>243</v>
      </c>
      <c r="F24" s="68"/>
      <c r="G24" s="68"/>
      <c r="H24" s="64"/>
      <c r="I24" s="64"/>
      <c r="J24" s="64"/>
      <c r="K24" s="64"/>
      <c r="L24" s="64"/>
      <c r="M24" s="64"/>
      <c r="N24" s="64"/>
      <c r="O24" s="64"/>
      <c r="P24" s="64"/>
      <c r="Q24" s="52" t="str">
        <f t="shared" ref="Q24" si="3">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F</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ht="38.25">
      <c r="A25" s="42" t="str">
        <f>IF(AND(D25="",D25=""),"",$D$3&amp;"_"&amp;ROW()-11-COUNTBLANK($D$12:D25))</f>
        <v>Web_9</v>
      </c>
      <c r="B25" s="102"/>
      <c r="C25" s="46" t="s">
        <v>487</v>
      </c>
      <c r="D25" s="46" t="s">
        <v>503</v>
      </c>
      <c r="E25" s="68" t="s">
        <v>235</v>
      </c>
      <c r="F25" s="68"/>
      <c r="G25" s="68"/>
      <c r="H25" s="64"/>
      <c r="I25" s="64"/>
      <c r="J25" s="64"/>
      <c r="K25" s="64"/>
      <c r="L25" s="64"/>
      <c r="M25" s="64"/>
      <c r="N25" s="64"/>
      <c r="O25" s="64"/>
      <c r="P25" s="64"/>
      <c r="Q25" s="52" t="str">
        <f>IF(OR(IF(G25="",IF(F25="",IF(E25="","",E25),F25),G25)="F",IF(J25="",IF(I25="",IF(H25="","",H25),I25),J25)="F",IF(M25="",IF(L25="",IF(K25="","",K25),L25),M25)="F",IF(P25="",IF(O25="",IF(N25="","",N25),O25),P25)="F")=TRUE,"F",IF(OR(IF(G25="",IF(F25="",IF(E25="","",E25),F25),G25)="PE",IF(J25="",IF(I25="",IF(H25="","",H25),I25),J25)="PE",IF(M25="",IF(L25="",IF(K25="","",K25),L25),M25)="PE",IF(P25="",IF(O25="",IF(N25="","",N25),O25),P25)="PE")=TRUE,"PE",IF(AND(IF(G25="",IF(F25="",IF(E25="","",E25),F25),G25)="",IF(J25="",IF(I25="",IF(H25="","",H25),I25),J25)="",IF(M25="",IF(L25="",IF(K25="","",K25),L25),M25)="",IF(P25="",IF(O25="",IF(N25="","",N25),O25),P25)="")=TRUE,"","P")))</f>
        <v>PE</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38.25">
      <c r="A26" s="42" t="str">
        <f>IF(AND(D26="",D26=""),"",$D$3&amp;"_"&amp;ROW()-11-COUNTBLANK($D$12:D26))</f>
        <v>Web_10</v>
      </c>
      <c r="B26" s="101"/>
      <c r="C26" s="46" t="s">
        <v>488</v>
      </c>
      <c r="D26" s="46" t="s">
        <v>503</v>
      </c>
      <c r="E26" s="68" t="s">
        <v>243</v>
      </c>
      <c r="F26" s="68"/>
      <c r="G26" s="68"/>
      <c r="H26" s="64"/>
      <c r="I26" s="64"/>
      <c r="J26" s="64"/>
      <c r="K26" s="64"/>
      <c r="L26" s="64"/>
      <c r="M26" s="64"/>
      <c r="N26" s="64"/>
      <c r="O26" s="64"/>
      <c r="P26" s="64"/>
      <c r="Q26" s="52" t="str">
        <f>IF(OR(IF(G26="",IF(F26="",IF(E26="","",E26),F26),G26)="F",IF(J26="",IF(I26="",IF(H26="","",H26),I26),J26)="F",IF(M26="",IF(L26="",IF(K26="","",K26),L26),M26)="F",IF(P26="",IF(O26="",IF(N26="","",N26),O26),P26)="F")=TRUE,"F",IF(OR(IF(G26="",IF(F26="",IF(E26="","",E26),F26),G26)="PE",IF(J26="",IF(I26="",IF(H26="","",H26),I26),J26)="PE",IF(M26="",IF(L26="",IF(K26="","",K26),L26),M26)="PE",IF(P26="",IF(O26="",IF(N26="","",N26),O26),P26)="PE")=TRUE,"PE",IF(AND(IF(G26="",IF(F26="",IF(E26="","",E26),F26),G26)="",IF(J26="",IF(I26="",IF(H26="","",H26),I26),J26)="",IF(M26="",IF(L26="",IF(K26="","",K26),L26),M26)="",IF(P26="",IF(O26="",IF(N26="","",N26),O26),P26)="")=TRUE,"","P")))</f>
        <v>F</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5.5">
      <c r="A27" s="42" t="str">
        <f>IF(AND(D27="",D27=""),"",$D$3&amp;"_"&amp;ROW()-11-COUNTBLANK($D$12:D27))</f>
        <v>Web_11</v>
      </c>
      <c r="B27" s="45" t="s">
        <v>221</v>
      </c>
      <c r="C27" s="46" t="s">
        <v>486</v>
      </c>
      <c r="D27" s="46" t="s">
        <v>223</v>
      </c>
      <c r="E27" s="68" t="s">
        <v>241</v>
      </c>
      <c r="F27" s="68"/>
      <c r="G27" s="68"/>
      <c r="H27" s="64"/>
      <c r="I27" s="64"/>
      <c r="J27" s="64"/>
      <c r="K27" s="64"/>
      <c r="L27" s="64"/>
      <c r="M27" s="64"/>
      <c r="N27" s="64"/>
      <c r="O27" s="64"/>
      <c r="P27" s="64"/>
      <c r="Q27" s="52" t="str">
        <f t="shared" si="1"/>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27.75" customHeight="1">
      <c r="A28" s="42" t="str">
        <f>IF(AND(D28="",D28=""),"",$D$3&amp;"_"&amp;ROW()-11-COUNTBLANK($D$12:D28))</f>
        <v/>
      </c>
      <c r="B28" s="103" t="s">
        <v>509</v>
      </c>
      <c r="C28" s="104"/>
      <c r="D28" s="104"/>
      <c r="E28" s="104"/>
      <c r="F28" s="104"/>
      <c r="G28" s="105"/>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38.25">
      <c r="A29" s="42" t="str">
        <f>IF(AND(D29="",D29=""),"",$D$3&amp;"_"&amp;ROW()-11-COUNTBLANK($D$12:D29))</f>
        <v>Web_12</v>
      </c>
      <c r="B29" s="100" t="s">
        <v>225</v>
      </c>
      <c r="C29" s="46" t="s">
        <v>226</v>
      </c>
      <c r="D29" s="46" t="s">
        <v>227</v>
      </c>
      <c r="E29" s="68" t="s">
        <v>243</v>
      </c>
      <c r="F29" s="68"/>
      <c r="G29" s="68"/>
      <c r="H29" s="64"/>
      <c r="I29" s="64"/>
      <c r="J29" s="64"/>
      <c r="K29" s="64"/>
      <c r="L29" s="64"/>
      <c r="M29" s="64"/>
      <c r="N29" s="64"/>
      <c r="O29" s="64"/>
      <c r="P29" s="64"/>
      <c r="Q29" s="52" t="str">
        <f t="shared" si="1"/>
        <v>F</v>
      </c>
      <c r="R29" s="69" t="s">
        <v>517</v>
      </c>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25.5">
      <c r="A30" s="42" t="str">
        <f>IF(AND(D30="",D30=""),"",$D$3&amp;"_"&amp;ROW()-11-COUNTBLANK($D$12:D30))</f>
        <v>Web_13</v>
      </c>
      <c r="B30" s="102"/>
      <c r="C30" s="46" t="s">
        <v>189</v>
      </c>
      <c r="D30" s="46" t="s">
        <v>228</v>
      </c>
      <c r="E30" s="68" t="s">
        <v>235</v>
      </c>
      <c r="F30" s="68"/>
      <c r="G30" s="68"/>
      <c r="H30" s="64"/>
      <c r="I30" s="64"/>
      <c r="J30" s="64"/>
      <c r="K30" s="64"/>
      <c r="L30" s="64"/>
      <c r="M30" s="64"/>
      <c r="N30" s="64"/>
      <c r="O30" s="64"/>
      <c r="P30" s="64"/>
      <c r="Q30" s="52" t="str">
        <f t="shared" si="1"/>
        <v>PE</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c r="A31" s="42" t="str">
        <f>IF(AND(D31="",D31=""),"",$D$3&amp;"_"&amp;ROW()-11-COUNTBLANK($D$12:D31))</f>
        <v>Web_14</v>
      </c>
      <c r="B31" s="101"/>
      <c r="C31" s="46" t="s">
        <v>544</v>
      </c>
      <c r="D31" s="46" t="s">
        <v>230</v>
      </c>
      <c r="E31" s="68" t="s">
        <v>235</v>
      </c>
      <c r="F31" s="68"/>
      <c r="G31" s="68"/>
      <c r="H31" s="64"/>
      <c r="I31" s="64"/>
      <c r="J31" s="64"/>
      <c r="K31" s="64"/>
      <c r="L31" s="64"/>
      <c r="M31" s="64"/>
      <c r="N31" s="64"/>
      <c r="O31" s="64"/>
      <c r="P31" s="64"/>
      <c r="Q31" s="52" t="str">
        <f t="shared" si="1"/>
        <v>PE</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38.25">
      <c r="A32" s="42" t="str">
        <f>IF(AND(D32="",D32=""),"",$D$3&amp;"_"&amp;ROW()-11-COUNTBLANK($D$12:D32))</f>
        <v>Web_15</v>
      </c>
      <c r="B32" s="100" t="s">
        <v>231</v>
      </c>
      <c r="C32" s="46" t="s">
        <v>232</v>
      </c>
      <c r="D32" s="46" t="s">
        <v>227</v>
      </c>
      <c r="E32" s="68" t="s">
        <v>235</v>
      </c>
      <c r="F32" s="68"/>
      <c r="G32" s="68"/>
      <c r="H32" s="64"/>
      <c r="I32" s="64"/>
      <c r="J32" s="64"/>
      <c r="K32" s="64"/>
      <c r="L32" s="64"/>
      <c r="M32" s="64"/>
      <c r="N32" s="64"/>
      <c r="O32" s="64"/>
      <c r="P32" s="64"/>
      <c r="Q32" s="52" t="str">
        <f t="shared" si="1"/>
        <v>PE</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25.5">
      <c r="A33" s="42" t="str">
        <f>IF(AND(D33="",D33=""),"",$D$3&amp;"_"&amp;ROW()-11-COUNTBLANK($D$12:D33))</f>
        <v>Web_16</v>
      </c>
      <c r="B33" s="102"/>
      <c r="C33" s="46" t="s">
        <v>189</v>
      </c>
      <c r="D33" s="46" t="s">
        <v>228</v>
      </c>
      <c r="E33" s="68" t="s">
        <v>235</v>
      </c>
      <c r="F33" s="68"/>
      <c r="G33" s="68"/>
      <c r="H33" s="64"/>
      <c r="I33" s="64"/>
      <c r="J33" s="64"/>
      <c r="K33" s="64"/>
      <c r="L33" s="64"/>
      <c r="M33" s="64"/>
      <c r="N33" s="64"/>
      <c r="O33" s="64"/>
      <c r="P33" s="64"/>
      <c r="Q33" s="52" t="str">
        <f t="shared" si="1"/>
        <v>PE</v>
      </c>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25.5">
      <c r="A34" s="42" t="str">
        <f>IF(AND(D34="",D34=""),"",$D$3&amp;"_"&amp;ROW()-11-COUNTBLANK($D$12:D34))</f>
        <v>Web_17</v>
      </c>
      <c r="B34" s="101"/>
      <c r="C34" s="46" t="s">
        <v>544</v>
      </c>
      <c r="D34" s="46" t="s">
        <v>230</v>
      </c>
      <c r="E34" s="68" t="s">
        <v>235</v>
      </c>
      <c r="F34" s="68"/>
      <c r="G34" s="68"/>
      <c r="H34" s="64"/>
      <c r="I34" s="64"/>
      <c r="J34" s="64"/>
      <c r="K34" s="64"/>
      <c r="L34" s="64"/>
      <c r="M34" s="64"/>
      <c r="N34" s="64"/>
      <c r="O34" s="64"/>
      <c r="P34" s="64"/>
      <c r="Q34" s="52" t="str">
        <f t="shared" si="1"/>
        <v>PE</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38.25">
      <c r="A35" s="42" t="str">
        <f>IF(AND(D35="",D35=""),"",$D$3&amp;"_"&amp;ROW()-11-COUNTBLANK($D$12:D35))</f>
        <v>Web_18</v>
      </c>
      <c r="B35" s="100" t="s">
        <v>233</v>
      </c>
      <c r="C35" s="46" t="s">
        <v>234</v>
      </c>
      <c r="D35" s="46" t="s">
        <v>227</v>
      </c>
      <c r="E35" s="68" t="s">
        <v>235</v>
      </c>
      <c r="F35" s="68"/>
      <c r="G35" s="68"/>
      <c r="H35" s="64"/>
      <c r="I35" s="64"/>
      <c r="J35" s="64"/>
      <c r="K35" s="64"/>
      <c r="L35" s="64"/>
      <c r="M35" s="64"/>
      <c r="N35" s="64"/>
      <c r="O35" s="64"/>
      <c r="P35" s="64"/>
      <c r="Q35" s="52" t="str">
        <f t="shared" si="1"/>
        <v>PE</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ht="25.5">
      <c r="A36" s="42" t="str">
        <f>IF(AND(D36="",D36=""),"",$D$3&amp;"_"&amp;ROW()-11-COUNTBLANK($D$12:D36))</f>
        <v>Web_19</v>
      </c>
      <c r="B36" s="102"/>
      <c r="C36" s="46" t="s">
        <v>189</v>
      </c>
      <c r="D36" s="46" t="s">
        <v>228</v>
      </c>
      <c r="E36" s="68" t="s">
        <v>235</v>
      </c>
      <c r="F36" s="46"/>
      <c r="G36" s="46"/>
      <c r="H36" s="64"/>
      <c r="I36" s="64"/>
      <c r="J36" s="64"/>
      <c r="K36" s="64"/>
      <c r="L36" s="64"/>
      <c r="M36" s="64"/>
      <c r="N36" s="64"/>
      <c r="O36" s="64"/>
      <c r="P36" s="64"/>
      <c r="Q36" s="52" t="str">
        <f t="shared" si="1"/>
        <v>PE</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ht="25.5">
      <c r="A37" s="42" t="str">
        <f>IF(AND(D37="",D37=""),"",$D$3&amp;"_"&amp;ROW()-11-COUNTBLANK($D$12:D37))</f>
        <v>Web_20</v>
      </c>
      <c r="B37" s="101"/>
      <c r="C37" s="46" t="s">
        <v>229</v>
      </c>
      <c r="D37" s="46" t="s">
        <v>230</v>
      </c>
      <c r="E37" s="68" t="s">
        <v>235</v>
      </c>
      <c r="F37" s="68"/>
      <c r="G37" s="68"/>
      <c r="H37" s="64"/>
      <c r="I37" s="64"/>
      <c r="J37" s="64"/>
      <c r="K37" s="64"/>
      <c r="L37" s="64"/>
      <c r="M37" s="64"/>
      <c r="N37" s="64"/>
      <c r="O37" s="64"/>
      <c r="P37" s="64"/>
      <c r="Q37" s="52" t="str">
        <f t="shared" si="1"/>
        <v>PE</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24.75" customHeight="1">
      <c r="A38" s="42" t="str">
        <f>IF(AND(D38="",D38=""),"",$D$3&amp;"_"&amp;ROW()-11-COUNTBLANK($D$12:D38))</f>
        <v/>
      </c>
      <c r="B38" s="57" t="s">
        <v>191</v>
      </c>
      <c r="C38" s="43" t="s">
        <v>32</v>
      </c>
      <c r="D38" s="58"/>
      <c r="E38" s="58"/>
      <c r="F38" s="58"/>
      <c r="G38" s="58"/>
      <c r="H38" s="58"/>
      <c r="I38" s="58"/>
      <c r="J38" s="58"/>
      <c r="K38" s="58"/>
      <c r="L38" s="58"/>
      <c r="M38" s="58"/>
      <c r="N38" s="58"/>
      <c r="O38" s="58"/>
      <c r="P38" s="58"/>
      <c r="Q38" s="58"/>
      <c r="R38" s="76"/>
      <c r="S38" s="59"/>
    </row>
    <row r="39" spans="1:45" s="63" customFormat="1" ht="20.25" customHeight="1">
      <c r="A39" s="42" t="str">
        <f>IF(AND(D39="",D39=""),"",$D$3&amp;"_"&amp;ROW()-11-COUNTBLANK($D$12:D39))</f>
        <v/>
      </c>
      <c r="B39" s="60" t="s">
        <v>164</v>
      </c>
      <c r="C39" s="61"/>
      <c r="D39" s="61"/>
      <c r="E39" s="61"/>
      <c r="F39" s="61"/>
      <c r="G39" s="61"/>
      <c r="H39" s="61"/>
      <c r="I39" s="61"/>
      <c r="J39" s="61"/>
      <c r="K39" s="61"/>
      <c r="L39" s="61"/>
      <c r="M39" s="61"/>
      <c r="N39" s="61"/>
      <c r="O39" s="61"/>
      <c r="P39" s="61"/>
      <c r="Q39" s="61"/>
      <c r="R39" s="77"/>
      <c r="S39" s="62"/>
    </row>
    <row r="40" spans="1:45" ht="18.75" customHeight="1">
      <c r="A40" s="42" t="str">
        <f>IF(AND(D40="",D40=""),"",$D$3&amp;"_"&amp;ROW()-11-COUNTBLANK($D$12:D40))</f>
        <v/>
      </c>
      <c r="B40" s="103" t="s">
        <v>352</v>
      </c>
      <c r="C40" s="104"/>
      <c r="D40" s="104"/>
      <c r="E40" s="104"/>
      <c r="F40" s="104"/>
      <c r="G40" s="105"/>
      <c r="H40" s="64"/>
      <c r="I40" s="64"/>
      <c r="J40" s="64"/>
      <c r="K40" s="64"/>
      <c r="L40" s="64"/>
      <c r="M40" s="64"/>
      <c r="N40" s="64"/>
      <c r="O40" s="64"/>
      <c r="P40" s="64"/>
      <c r="Q40" s="52" t="str">
        <f t="shared" ref="Q40:Q60" si="4">IF(OR(IF(G40="",IF(F40="",IF(E40="","",E40),F40),G40)="F",IF(J40="",IF(I40="",IF(H40="","",H40),I40),J40)="F",IF(M40="",IF(L40="",IF(K40="","",K40),L40),M40)="F",IF(P40="",IF(O40="",IF(N40="","",N40),O40),P40)="F")=TRUE,"F",IF(OR(IF(G40="",IF(F40="",IF(E40="","",E40),F40),G40)="PE",IF(J40="",IF(I40="",IF(H40="","",H40),I40),J40)="PE",IF(M40="",IF(L40="",IF(K40="","",K40),L40),M40)="PE",IF(P40="",IF(O40="",IF(N40="","",N40),O40),P40)="PE")=TRUE,"PE",IF(AND(IF(G40="",IF(F40="",IF(E40="","",E40),F40),G40)="",IF(J40="",IF(I40="",IF(H40="","",H40),I40),J40)="",IF(M40="",IF(L40="",IF(K40="","",K40),L40),M40)="",IF(P40="",IF(O40="",IF(N40="","",N40),O40),P40)="")=TRUE,"","P")))</f>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ht="102">
      <c r="A41" s="42" t="str">
        <f>IF(AND(D41="",D41=""),"",$D$3&amp;"_"&amp;ROW()-11-COUNTBLANK($D$12:D41))</f>
        <v>Web_21</v>
      </c>
      <c r="B41" s="100" t="s">
        <v>490</v>
      </c>
      <c r="C41" s="46" t="s">
        <v>491</v>
      </c>
      <c r="D41" s="46" t="s">
        <v>492</v>
      </c>
      <c r="E41" s="68" t="s">
        <v>241</v>
      </c>
      <c r="F41" s="68"/>
      <c r="G41" s="68"/>
      <c r="H41" s="64"/>
      <c r="I41" s="64"/>
      <c r="J41" s="64"/>
      <c r="K41" s="64"/>
      <c r="L41" s="64"/>
      <c r="M41" s="64"/>
      <c r="N41" s="64"/>
      <c r="O41" s="64"/>
      <c r="P41" s="64"/>
      <c r="Q41" s="52" t="str">
        <f t="shared" ref="Q41:Q43" si="5">IF(OR(IF(G41="",IF(F41="",IF(E41="","",E41),F41),G41)="F",IF(J41="",IF(I41="",IF(H41="","",H41),I41),J41)="F",IF(M41="",IF(L41="",IF(K41="","",K41),L41),M41)="F",IF(P41="",IF(O41="",IF(N41="","",N41),O41),P41)="F")=TRUE,"F",IF(OR(IF(G41="",IF(F41="",IF(E41="","",E41),F41),G41)="PE",IF(J41="",IF(I41="",IF(H41="","",H41),I41),J41)="PE",IF(M41="",IF(L41="",IF(K41="","",K41),L41),M41)="PE",IF(P41="",IF(O41="",IF(N41="","",N41),O41),P41)="PE")=TRUE,"PE",IF(AND(IF(G41="",IF(F41="",IF(E41="","",E41),F41),G41)="",IF(J41="",IF(I41="",IF(H41="","",H41),I41),J41)="",IF(M41="",IF(L41="",IF(K41="","",K41),L41),M41)="",IF(P41="",IF(O41="",IF(N41="","",N41),O41),P41)="")=TRUE,"","P")))</f>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ht="102">
      <c r="A42" s="42" t="str">
        <f>IF(AND(D42="",D42=""),"",$D$3&amp;"_"&amp;ROW()-11-COUNTBLANK($D$12:D42))</f>
        <v>Web_22</v>
      </c>
      <c r="B42" s="102"/>
      <c r="C42" s="46" t="s">
        <v>493</v>
      </c>
      <c r="D42" s="46" t="s">
        <v>492</v>
      </c>
      <c r="E42" s="68" t="s">
        <v>241</v>
      </c>
      <c r="F42" s="68"/>
      <c r="G42" s="68"/>
      <c r="H42" s="64"/>
      <c r="I42" s="64"/>
      <c r="J42" s="64"/>
      <c r="K42" s="64"/>
      <c r="L42" s="64"/>
      <c r="M42" s="64"/>
      <c r="N42" s="64"/>
      <c r="O42" s="64"/>
      <c r="P42" s="64"/>
      <c r="Q42" s="52" t="str">
        <f t="shared" si="5"/>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ht="102">
      <c r="A43" s="42" t="str">
        <f>IF(AND(D43="",D43=""),"",$D$3&amp;"_"&amp;ROW()-11-COUNTBLANK($D$12:D43))</f>
        <v>Web_23</v>
      </c>
      <c r="B43" s="102"/>
      <c r="C43" s="46" t="s">
        <v>494</v>
      </c>
      <c r="D43" s="46" t="s">
        <v>492</v>
      </c>
      <c r="E43" s="68" t="s">
        <v>241</v>
      </c>
      <c r="F43" s="68"/>
      <c r="G43" s="68"/>
      <c r="H43" s="64"/>
      <c r="I43" s="64"/>
      <c r="J43" s="64"/>
      <c r="K43" s="64"/>
      <c r="L43" s="64"/>
      <c r="M43" s="64"/>
      <c r="N43" s="64"/>
      <c r="O43" s="64"/>
      <c r="P43" s="64"/>
      <c r="Q43" s="52" t="str">
        <f t="shared" si="5"/>
        <v>P</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102">
      <c r="A44" s="42" t="str">
        <f>IF(AND(D44="",D44=""),"",$D$3&amp;"_"&amp;ROW()-11-COUNTBLANK($D$12:D44))</f>
        <v>Web_24</v>
      </c>
      <c r="B44" s="101"/>
      <c r="C44" s="46" t="s">
        <v>495</v>
      </c>
      <c r="D44" s="46" t="s">
        <v>492</v>
      </c>
      <c r="E44" s="68" t="s">
        <v>241</v>
      </c>
      <c r="F44" s="68"/>
      <c r="G44" s="68"/>
      <c r="H44" s="64"/>
      <c r="I44" s="64"/>
      <c r="J44" s="64"/>
      <c r="K44" s="64"/>
      <c r="L44" s="64"/>
      <c r="M44" s="64"/>
      <c r="N44" s="64"/>
      <c r="O44" s="64"/>
      <c r="P44" s="64"/>
      <c r="Q44" s="52" t="str">
        <f t="shared" si="4"/>
        <v>P</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c r="A45" s="42" t="str">
        <f>IF(AND(D45="",D45=""),"",$D$3&amp;"_"&amp;ROW()-11-COUNTBLANK($D$12:D45))</f>
        <v>Web_25</v>
      </c>
      <c r="B45" s="100" t="s">
        <v>513</v>
      </c>
      <c r="C45" s="46" t="s">
        <v>514</v>
      </c>
      <c r="D45" s="46" t="s">
        <v>465</v>
      </c>
      <c r="E45" s="68" t="s">
        <v>241</v>
      </c>
      <c r="F45" s="68"/>
      <c r="G45" s="68"/>
      <c r="H45" s="64"/>
      <c r="I45" s="64"/>
      <c r="J45" s="64"/>
      <c r="K45" s="64"/>
      <c r="L45" s="64"/>
      <c r="M45" s="64"/>
      <c r="N45" s="64"/>
      <c r="O45" s="64"/>
      <c r="P45" s="64"/>
      <c r="Q45" s="52" t="str">
        <f t="shared" si="4"/>
        <v>P</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63.75">
      <c r="A46" s="42" t="str">
        <f>IF(AND(D46="",D46=""),"",$D$3&amp;"_"&amp;ROW()-11-COUNTBLANK($D$12:D46))</f>
        <v>Web_26</v>
      </c>
      <c r="B46" s="102"/>
      <c r="C46" s="46" t="s">
        <v>515</v>
      </c>
      <c r="D46" s="46" t="s">
        <v>465</v>
      </c>
      <c r="E46" s="68" t="s">
        <v>241</v>
      </c>
      <c r="F46" s="68"/>
      <c r="G46" s="68"/>
      <c r="H46" s="64"/>
      <c r="I46" s="64"/>
      <c r="J46" s="64"/>
      <c r="K46" s="64"/>
      <c r="L46" s="64"/>
      <c r="M46" s="64"/>
      <c r="N46" s="64"/>
      <c r="O46" s="64"/>
      <c r="P46" s="64"/>
      <c r="Q46" s="52" t="str">
        <f t="shared" si="4"/>
        <v>P</v>
      </c>
      <c r="R46" s="69"/>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ht="63.75">
      <c r="A47" s="42" t="str">
        <f>IF(AND(D47="",D47=""),"",$D$3&amp;"_"&amp;ROW()-11-COUNTBLANK($D$12:D47))</f>
        <v>Web_27</v>
      </c>
      <c r="B47" s="101"/>
      <c r="C47" s="46" t="s">
        <v>516</v>
      </c>
      <c r="D47" s="46" t="s">
        <v>465</v>
      </c>
      <c r="E47" s="68" t="s">
        <v>241</v>
      </c>
      <c r="F47" s="68"/>
      <c r="G47" s="68"/>
      <c r="H47" s="64"/>
      <c r="I47" s="64"/>
      <c r="J47" s="64"/>
      <c r="K47" s="64"/>
      <c r="L47" s="64"/>
      <c r="M47" s="64"/>
      <c r="N47" s="64"/>
      <c r="O47" s="64"/>
      <c r="P47" s="64"/>
      <c r="Q47" s="52" t="str">
        <f t="shared" si="4"/>
        <v>P</v>
      </c>
      <c r="R47" s="69"/>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ht="18.75" customHeight="1">
      <c r="A48" s="42" t="str">
        <f>IF(AND(D48="",D48=""),"",$D$3&amp;"_"&amp;ROW()-11-COUNTBLANK($D$12:D48))</f>
        <v/>
      </c>
      <c r="B48" s="103" t="s">
        <v>174</v>
      </c>
      <c r="C48" s="104"/>
      <c r="D48" s="104"/>
      <c r="E48" s="104"/>
      <c r="F48" s="104"/>
      <c r="G48" s="105"/>
      <c r="H48" s="64"/>
      <c r="I48" s="64"/>
      <c r="J48" s="64"/>
      <c r="K48" s="64"/>
      <c r="L48" s="64"/>
      <c r="M48" s="64"/>
      <c r="N48" s="64"/>
      <c r="O48" s="64"/>
      <c r="P48" s="64"/>
      <c r="Q48" s="52" t="str">
        <f t="shared" si="4"/>
        <v/>
      </c>
      <c r="R48" s="69"/>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63.75">
      <c r="A49" s="42" t="str">
        <f>IF(AND(D49="",D49=""),"",$D$3&amp;"_"&amp;ROW()-11-COUNTBLANK($D$12:D49))</f>
        <v>Web_28</v>
      </c>
      <c r="B49" s="100" t="s">
        <v>371</v>
      </c>
      <c r="C49" s="46" t="s">
        <v>496</v>
      </c>
      <c r="D49" s="46" t="s">
        <v>497</v>
      </c>
      <c r="E49" s="68" t="s">
        <v>243</v>
      </c>
      <c r="F49" s="68"/>
      <c r="G49" s="68"/>
      <c r="H49" s="64"/>
      <c r="I49" s="64"/>
      <c r="J49" s="64"/>
      <c r="K49" s="64"/>
      <c r="L49" s="64"/>
      <c r="M49" s="64"/>
      <c r="N49" s="64"/>
      <c r="O49" s="64"/>
      <c r="P49" s="64"/>
      <c r="Q49" s="52" t="str">
        <f t="shared" si="4"/>
        <v>F</v>
      </c>
      <c r="R49" s="69" t="s">
        <v>537</v>
      </c>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ht="38.25">
      <c r="A50" s="42" t="str">
        <f>IF(AND(D50="",D50=""),"",$D$3&amp;"_"&amp;ROW()-11-COUNTBLANK($D$12:D50))</f>
        <v>Web_29</v>
      </c>
      <c r="B50" s="102"/>
      <c r="C50" s="46" t="s">
        <v>436</v>
      </c>
      <c r="D50" s="46" t="s">
        <v>437</v>
      </c>
      <c r="E50" s="68" t="s">
        <v>243</v>
      </c>
      <c r="F50" s="68"/>
      <c r="G50" s="68"/>
      <c r="H50" s="64"/>
      <c r="I50" s="64"/>
      <c r="J50" s="64"/>
      <c r="K50" s="64"/>
      <c r="L50" s="64"/>
      <c r="M50" s="64"/>
      <c r="N50" s="64"/>
      <c r="O50" s="64"/>
      <c r="P50" s="64"/>
      <c r="Q50" s="52" t="str">
        <f t="shared" si="4"/>
        <v>F</v>
      </c>
      <c r="R50" s="69" t="s">
        <v>537</v>
      </c>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ht="25.5">
      <c r="A51" s="42" t="str">
        <f>IF(AND(D51="",D51=""),"",$D$3&amp;"_"&amp;ROW()-11-COUNTBLANK($D$12:D51))</f>
        <v>Web_30</v>
      </c>
      <c r="B51" s="101"/>
      <c r="C51" s="46" t="s">
        <v>418</v>
      </c>
      <c r="D51" s="46" t="s">
        <v>417</v>
      </c>
      <c r="E51" s="68" t="s">
        <v>241</v>
      </c>
      <c r="F51" s="68"/>
      <c r="G51" s="68"/>
      <c r="H51" s="64"/>
      <c r="I51" s="64"/>
      <c r="J51" s="64"/>
      <c r="K51" s="64"/>
      <c r="L51" s="64"/>
      <c r="M51" s="64"/>
      <c r="N51" s="64"/>
      <c r="O51" s="64"/>
      <c r="P51" s="64"/>
      <c r="Q51" s="52" t="str">
        <f t="shared" si="4"/>
        <v>P</v>
      </c>
      <c r="R51" s="69"/>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63.75">
      <c r="A52" s="42" t="str">
        <f>IF(AND(D52="",D52=""),"",$D$3&amp;"_"&amp;ROW()-11-COUNTBLANK($D$12:D52))</f>
        <v>Web_31</v>
      </c>
      <c r="B52" s="100" t="s">
        <v>374</v>
      </c>
      <c r="C52" s="46" t="s">
        <v>498</v>
      </c>
      <c r="D52" s="46" t="s">
        <v>538</v>
      </c>
      <c r="E52" s="68" t="s">
        <v>241</v>
      </c>
      <c r="F52" s="68"/>
      <c r="G52" s="68"/>
      <c r="H52" s="64"/>
      <c r="I52" s="64"/>
      <c r="J52" s="64"/>
      <c r="K52" s="64"/>
      <c r="L52" s="64"/>
      <c r="M52" s="64"/>
      <c r="N52" s="64"/>
      <c r="O52" s="64"/>
      <c r="P52" s="64"/>
      <c r="Q52" s="52" t="str">
        <f t="shared" si="4"/>
        <v>P</v>
      </c>
      <c r="R52" s="69"/>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ht="38.25">
      <c r="A53" s="42" t="str">
        <f>IF(AND(D53="",D53=""),"",$D$3&amp;"_"&amp;ROW()-11-COUNTBLANK($D$12:D53))</f>
        <v>Web_32</v>
      </c>
      <c r="B53" s="102"/>
      <c r="C53" s="46" t="s">
        <v>436</v>
      </c>
      <c r="D53" s="46" t="s">
        <v>438</v>
      </c>
      <c r="E53" s="68" t="s">
        <v>241</v>
      </c>
      <c r="F53" s="68"/>
      <c r="G53" s="68"/>
      <c r="H53" s="64"/>
      <c r="I53" s="64"/>
      <c r="J53" s="64"/>
      <c r="K53" s="64"/>
      <c r="L53" s="64"/>
      <c r="M53" s="64"/>
      <c r="N53" s="64"/>
      <c r="O53" s="64"/>
      <c r="P53" s="64"/>
      <c r="Q53" s="52" t="str">
        <f>IF(OR(IF(G53="",IF(F53="",IF(E53="","",E53),F53),G53)="F",IF(J53="",IF(I53="",IF(H53="","",H53),I53),J53)="F",IF(M53="",IF(L53="",IF(K53="","",K53),L53),M53)="F",IF(P53="",IF(O53="",IF(N53="","",N53),O53),P53)="F")=TRUE,"F",IF(OR(IF(G53="",IF(F53="",IF(E53="","",E53),F53),G53)="PE",IF(J53="",IF(I53="",IF(H53="","",H53),I53),J53)="PE",IF(M53="",IF(L53="",IF(K53="","",K53),L53),M53)="PE",IF(P53="",IF(O53="",IF(N53="","",N53),O53),P53)="PE")=TRUE,"PE",IF(AND(IF(G53="",IF(F53="",IF(E53="","",E53),F53),G53)="",IF(J53="",IF(I53="",IF(H53="","",H53),I53),J53)="",IF(M53="",IF(L53="",IF(K53="","",K53),L53),M53)="",IF(P53="",IF(O53="",IF(N53="","",N53),O53),P53)="")=TRUE,"","P")))</f>
        <v>P</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25.5">
      <c r="A54" s="42" t="str">
        <f>IF(AND(D54="",D54=""),"",$D$3&amp;"_"&amp;ROW()-11-COUNTBLANK($D$12:D54))</f>
        <v>Web_33</v>
      </c>
      <c r="B54" s="101"/>
      <c r="C54" s="46" t="s">
        <v>419</v>
      </c>
      <c r="D54" s="46" t="s">
        <v>420</v>
      </c>
      <c r="E54" s="68" t="s">
        <v>241</v>
      </c>
      <c r="F54" s="68"/>
      <c r="G54" s="68"/>
      <c r="H54" s="64"/>
      <c r="I54" s="64"/>
      <c r="J54" s="64"/>
      <c r="K54" s="64"/>
      <c r="L54" s="64"/>
      <c r="M54" s="64"/>
      <c r="N54" s="64"/>
      <c r="O54" s="64"/>
      <c r="P54" s="64"/>
      <c r="Q54" s="52" t="str">
        <f t="shared" si="4"/>
        <v>P</v>
      </c>
      <c r="R54" s="69"/>
      <c r="S54" s="65"/>
      <c r="T54" s="66"/>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1:45" ht="63.75">
      <c r="A55" s="42" t="str">
        <f>IF(AND(D55="",D55=""),"",$D$3&amp;"_"&amp;ROW()-11-COUNTBLANK($D$12:D55))</f>
        <v>Web_34</v>
      </c>
      <c r="B55" s="100" t="s">
        <v>377</v>
      </c>
      <c r="C55" s="46" t="s">
        <v>499</v>
      </c>
      <c r="D55" s="46" t="s">
        <v>501</v>
      </c>
      <c r="E55" s="68" t="s">
        <v>241</v>
      </c>
      <c r="F55" s="68"/>
      <c r="G55" s="68"/>
      <c r="H55" s="64"/>
      <c r="I55" s="64"/>
      <c r="J55" s="64"/>
      <c r="K55" s="64"/>
      <c r="L55" s="64"/>
      <c r="M55" s="64"/>
      <c r="N55" s="64"/>
      <c r="O55" s="64"/>
      <c r="P55" s="64"/>
      <c r="Q55" s="52" t="str">
        <f t="shared" si="4"/>
        <v>P</v>
      </c>
      <c r="R55" s="69"/>
      <c r="S55" s="65"/>
      <c r="T55" s="66"/>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row>
    <row r="56" spans="1:45" ht="38.25">
      <c r="A56" s="42" t="str">
        <f>IF(AND(D56="",D56=""),"",$D$3&amp;"_"&amp;ROW()-11-COUNTBLANK($D$12:D56))</f>
        <v>Web_35</v>
      </c>
      <c r="B56" s="102"/>
      <c r="C56" s="46" t="s">
        <v>436</v>
      </c>
      <c r="D56" s="46" t="s">
        <v>439</v>
      </c>
      <c r="E56" s="68" t="s">
        <v>241</v>
      </c>
      <c r="F56" s="68"/>
      <c r="G56" s="68"/>
      <c r="H56" s="64"/>
      <c r="I56" s="64"/>
      <c r="J56" s="64"/>
      <c r="K56" s="64"/>
      <c r="L56" s="64"/>
      <c r="M56" s="64"/>
      <c r="N56" s="64"/>
      <c r="O56" s="64"/>
      <c r="P56" s="64"/>
      <c r="Q56" s="52" t="str">
        <f>IF(OR(IF(G56="",IF(F56="",IF(E56="","",E56),F56),G56)="F",IF(J56="",IF(I56="",IF(H56="","",H56),I56),J56)="F",IF(M56="",IF(L56="",IF(K56="","",K56),L56),M56)="F",IF(P56="",IF(O56="",IF(N56="","",N56),O56),P56)="F")=TRUE,"F",IF(OR(IF(G56="",IF(F56="",IF(E56="","",E56),F56),G56)="PE",IF(J56="",IF(I56="",IF(H56="","",H56),I56),J56)="PE",IF(M56="",IF(L56="",IF(K56="","",K56),L56),M56)="PE",IF(P56="",IF(O56="",IF(N56="","",N56),O56),P56)="PE")=TRUE,"PE",IF(AND(IF(G56="",IF(F56="",IF(E56="","",E56),F56),G56)="",IF(J56="",IF(I56="",IF(H56="","",H56),I56),J56)="",IF(M56="",IF(L56="",IF(K56="","",K56),L56),M56)="",IF(P56="",IF(O56="",IF(N56="","",N56),O56),P56)="")=TRUE,"","P")))</f>
        <v>P</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25.5">
      <c r="A57" s="42" t="str">
        <f>IF(AND(D57="",D57=""),"",$D$3&amp;"_"&amp;ROW()-11-COUNTBLANK($D$12:D57))</f>
        <v>Web_36</v>
      </c>
      <c r="B57" s="101"/>
      <c r="C57" s="46" t="s">
        <v>421</v>
      </c>
      <c r="D57" s="46" t="s">
        <v>422</v>
      </c>
      <c r="E57" s="68" t="s">
        <v>241</v>
      </c>
      <c r="F57" s="68"/>
      <c r="G57" s="68"/>
      <c r="H57" s="64"/>
      <c r="I57" s="64"/>
      <c r="J57" s="64"/>
      <c r="K57" s="64"/>
      <c r="L57" s="64"/>
      <c r="M57" s="64"/>
      <c r="N57" s="64"/>
      <c r="O57" s="64"/>
      <c r="P57" s="64"/>
      <c r="Q57" s="52" t="str">
        <f t="shared" si="4"/>
        <v>P</v>
      </c>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ht="63.75">
      <c r="A58" s="42" t="str">
        <f>IF(AND(D58="",D58=""),"",$D$3&amp;"_"&amp;ROW()-11-COUNTBLANK($D$12:D58))</f>
        <v>Web_37</v>
      </c>
      <c r="B58" s="100" t="s">
        <v>379</v>
      </c>
      <c r="C58" s="46" t="s">
        <v>500</v>
      </c>
      <c r="D58" s="46" t="s">
        <v>502</v>
      </c>
      <c r="E58" s="68" t="s">
        <v>241</v>
      </c>
      <c r="F58" s="68"/>
      <c r="G58" s="68"/>
      <c r="H58" s="64"/>
      <c r="I58" s="64"/>
      <c r="J58" s="64"/>
      <c r="K58" s="64"/>
      <c r="L58" s="64"/>
      <c r="M58" s="64"/>
      <c r="N58" s="64"/>
      <c r="O58" s="64"/>
      <c r="P58" s="64"/>
      <c r="Q58" s="52" t="str">
        <f t="shared" si="4"/>
        <v>P</v>
      </c>
      <c r="R58" s="69"/>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ht="51">
      <c r="A59" s="42" t="str">
        <f>IF(AND(D59="",D59=""),"",$D$3&amp;"_"&amp;ROW()-11-COUNTBLANK($D$12:D59))</f>
        <v>Web_38</v>
      </c>
      <c r="B59" s="102"/>
      <c r="C59" s="46" t="s">
        <v>436</v>
      </c>
      <c r="D59" s="46" t="s">
        <v>440</v>
      </c>
      <c r="E59" s="68" t="s">
        <v>241</v>
      </c>
      <c r="F59" s="68"/>
      <c r="G59" s="68"/>
      <c r="H59" s="64"/>
      <c r="I59" s="64"/>
      <c r="J59" s="64"/>
      <c r="K59" s="64"/>
      <c r="L59" s="64"/>
      <c r="M59" s="64"/>
      <c r="N59" s="64"/>
      <c r="O59" s="64"/>
      <c r="P59" s="64"/>
      <c r="Q59" s="52" t="str">
        <f>IF(OR(IF(G59="",IF(F59="",IF(E59="","",E59),F59),G59)="F",IF(J59="",IF(I59="",IF(H59="","",H59),I59),J59)="F",IF(M59="",IF(L59="",IF(K59="","",K59),L59),M59)="F",IF(P59="",IF(O59="",IF(N59="","",N59),O59),P59)="F")=TRUE,"F",IF(OR(IF(G59="",IF(F59="",IF(E59="","",E59),F59),G59)="PE",IF(J59="",IF(I59="",IF(H59="","",H59),I59),J59)="PE",IF(M59="",IF(L59="",IF(K59="","",K59),L59),M59)="PE",IF(P59="",IF(O59="",IF(N59="","",N59),O59),P59)="PE")=TRUE,"PE",IF(AND(IF(G59="",IF(F59="",IF(E59="","",E59),F59),G59)="",IF(J59="",IF(I59="",IF(H59="","",H59),I59),J59)="",IF(M59="",IF(L59="",IF(K59="","",K59),L59),M59)="",IF(P59="",IF(O59="",IF(N59="","",N59),O59),P59)="")=TRUE,"","P")))</f>
        <v>P</v>
      </c>
      <c r="R59" s="69"/>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25.5">
      <c r="A60" s="42" t="str">
        <f>IF(AND(D60="",D60=""),"",$D$3&amp;"_"&amp;ROW()-11-COUNTBLANK($D$12:D60))</f>
        <v>Web_39</v>
      </c>
      <c r="B60" s="101"/>
      <c r="C60" s="46" t="s">
        <v>425</v>
      </c>
      <c r="D60" s="46" t="s">
        <v>426</v>
      </c>
      <c r="E60" s="68" t="s">
        <v>241</v>
      </c>
      <c r="F60" s="68"/>
      <c r="G60" s="68"/>
      <c r="H60" s="64"/>
      <c r="I60" s="64"/>
      <c r="J60" s="64"/>
      <c r="K60" s="64"/>
      <c r="L60" s="64"/>
      <c r="M60" s="64"/>
      <c r="N60" s="64"/>
      <c r="O60" s="64"/>
      <c r="P60" s="64"/>
      <c r="Q60" s="52" t="str">
        <f t="shared" si="4"/>
        <v>P</v>
      </c>
      <c r="R60" s="69"/>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ht="18">
      <c r="A61" s="42" t="str">
        <f>IF(AND(D61="",D61=""),"",$D$3&amp;"_"&amp;ROW()-11-COUNTBLANK($D$12:D61))</f>
        <v/>
      </c>
      <c r="B61" s="57" t="s">
        <v>212</v>
      </c>
      <c r="C61" s="43" t="s">
        <v>464</v>
      </c>
      <c r="D61" s="58"/>
      <c r="E61" s="58"/>
      <c r="F61" s="58"/>
      <c r="G61" s="58"/>
      <c r="H61" s="58"/>
      <c r="I61" s="58"/>
      <c r="J61" s="58"/>
      <c r="K61" s="58"/>
      <c r="L61" s="58"/>
      <c r="M61" s="58"/>
      <c r="N61" s="58"/>
      <c r="O61" s="58"/>
      <c r="P61" s="58"/>
      <c r="Q61" s="58"/>
      <c r="R61" s="76"/>
      <c r="S61" s="59"/>
    </row>
    <row r="62" spans="1:45" s="63" customFormat="1" ht="16.5">
      <c r="A62" s="42" t="str">
        <f>IF(AND(D62="",D62=""),"",$D$3&amp;"_"&amp;ROW()-11-COUNTBLANK($D$12:D62))</f>
        <v/>
      </c>
      <c r="B62" s="60" t="s">
        <v>164</v>
      </c>
      <c r="C62" s="61"/>
      <c r="D62" s="61"/>
      <c r="E62" s="61"/>
      <c r="F62" s="61"/>
      <c r="G62" s="61"/>
      <c r="H62" s="61"/>
      <c r="I62" s="61"/>
      <c r="J62" s="61"/>
      <c r="K62" s="61"/>
      <c r="L62" s="61"/>
      <c r="M62" s="61"/>
      <c r="N62" s="61"/>
      <c r="O62" s="61"/>
      <c r="P62" s="61"/>
      <c r="Q62" s="61"/>
      <c r="R62" s="77"/>
      <c r="S62" s="62"/>
    </row>
    <row r="63" spans="1:45" ht="25.5">
      <c r="A63" s="42" t="str">
        <f>IF(AND(D63="",D63=""),"",$D$3&amp;"_"&amp;ROW()-11-COUNTBLANK($D$12:D63))</f>
        <v>Web_40</v>
      </c>
      <c r="B63" s="100" t="s">
        <v>518</v>
      </c>
      <c r="C63" s="46" t="s">
        <v>519</v>
      </c>
      <c r="D63" s="46" t="s">
        <v>520</v>
      </c>
      <c r="E63" s="68" t="s">
        <v>241</v>
      </c>
      <c r="F63" s="68"/>
      <c r="G63" s="68"/>
      <c r="H63" s="64"/>
      <c r="I63" s="64"/>
      <c r="J63" s="64"/>
      <c r="K63" s="64"/>
      <c r="L63" s="64"/>
      <c r="M63" s="64"/>
      <c r="N63" s="64"/>
      <c r="O63" s="64"/>
      <c r="P63" s="64"/>
      <c r="Q63" s="52" t="str">
        <f t="shared" ref="Q63:Q66" si="6">IF(OR(IF(G63="",IF(F63="",IF(E63="","",E63),F63),G63)="F",IF(J63="",IF(I63="",IF(H63="","",H63),I63),J63)="F",IF(M63="",IF(L63="",IF(K63="","",K63),L63),M63)="F",IF(P63="",IF(O63="",IF(N63="","",N63),O63),P63)="F")=TRUE,"F",IF(OR(IF(G63="",IF(F63="",IF(E63="","",E63),F63),G63)="PE",IF(J63="",IF(I63="",IF(H63="","",H63),I63),J63)="PE",IF(M63="",IF(L63="",IF(K63="","",K63),L63),M63)="PE",IF(P63="",IF(O63="",IF(N63="","",N63),O63),P63)="PE")=TRUE,"PE",IF(AND(IF(G63="",IF(F63="",IF(E63="","",E63),F63),G63)="",IF(J63="",IF(I63="",IF(H63="","",H63),I63),J63)="",IF(M63="",IF(L63="",IF(K63="","",K63),L63),M63)="",IF(P63="",IF(O63="",IF(N63="","",N63),O63),P63)="")=TRUE,"","P")))</f>
        <v>P</v>
      </c>
      <c r="R63" s="69"/>
      <c r="S63" s="65"/>
      <c r="T63" s="66"/>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row>
    <row r="64" spans="1:45" ht="51">
      <c r="A64" s="42" t="str">
        <f>IF(AND(D64="",D64=""),"",$D$3&amp;"_"&amp;ROW()-11-COUNTBLANK($D$12:D64))</f>
        <v>Web_41</v>
      </c>
      <c r="B64" s="101"/>
      <c r="C64" s="46" t="s">
        <v>587</v>
      </c>
      <c r="D64" s="46" t="s">
        <v>521</v>
      </c>
      <c r="E64" s="68" t="s">
        <v>235</v>
      </c>
      <c r="F64" s="68"/>
      <c r="G64" s="68"/>
      <c r="H64" s="64"/>
      <c r="I64" s="64"/>
      <c r="J64" s="64"/>
      <c r="K64" s="64"/>
      <c r="L64" s="64"/>
      <c r="M64" s="64"/>
      <c r="N64" s="64"/>
      <c r="O64" s="64"/>
      <c r="P64" s="64"/>
      <c r="Q64" s="52" t="str">
        <f t="shared" si="6"/>
        <v>PE</v>
      </c>
      <c r="R64" s="69"/>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c r="A65" s="42" t="str">
        <f>IF(AND(D65="",D65=""),"",$D$3&amp;"_"&amp;ROW()-11-COUNTBLANK($D$12:D65))</f>
        <v/>
      </c>
      <c r="B65" s="45"/>
      <c r="C65" s="46"/>
      <c r="D65" s="46"/>
      <c r="E65" s="68"/>
      <c r="F65" s="68"/>
      <c r="G65" s="68"/>
      <c r="H65" s="64"/>
      <c r="I65" s="64"/>
      <c r="J65" s="64"/>
      <c r="K65" s="64"/>
      <c r="L65" s="64"/>
      <c r="M65" s="64"/>
      <c r="N65" s="64"/>
      <c r="O65" s="64"/>
      <c r="P65" s="64"/>
      <c r="Q65" s="52" t="str">
        <f t="shared" si="6"/>
        <v/>
      </c>
      <c r="R65" s="69"/>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c r="A66" s="42" t="str">
        <f>IF(AND(D66="",D66=""),"",$D$3&amp;"_"&amp;ROW()-11-COUNTBLANK($D$12:D66))</f>
        <v/>
      </c>
      <c r="B66" s="45"/>
      <c r="C66" s="46"/>
      <c r="D66" s="46"/>
      <c r="E66" s="68"/>
      <c r="F66" s="68"/>
      <c r="G66" s="68"/>
      <c r="H66" s="64"/>
      <c r="I66" s="64"/>
      <c r="J66" s="64"/>
      <c r="K66" s="64"/>
      <c r="L66" s="64"/>
      <c r="M66" s="64"/>
      <c r="N66" s="64"/>
      <c r="O66" s="64"/>
      <c r="P66" s="64"/>
      <c r="Q66" s="52" t="str">
        <f t="shared" si="6"/>
        <v/>
      </c>
      <c r="R66" s="69"/>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sheetData>
  <mergeCells count="27">
    <mergeCell ref="S10:S11"/>
    <mergeCell ref="C1:D1"/>
    <mergeCell ref="A10:A11"/>
    <mergeCell ref="B10:B11"/>
    <mergeCell ref="C10:C11"/>
    <mergeCell ref="D10:D11"/>
    <mergeCell ref="E10:G10"/>
    <mergeCell ref="H10:J10"/>
    <mergeCell ref="K10:M10"/>
    <mergeCell ref="Q10:Q11"/>
    <mergeCell ref="R10:R11"/>
    <mergeCell ref="B63:B64"/>
    <mergeCell ref="B14:B16"/>
    <mergeCell ref="B28:G28"/>
    <mergeCell ref="B29:B31"/>
    <mergeCell ref="B32:B34"/>
    <mergeCell ref="B35:B37"/>
    <mergeCell ref="B20:G20"/>
    <mergeCell ref="B49:B51"/>
    <mergeCell ref="B52:B54"/>
    <mergeCell ref="B55:B57"/>
    <mergeCell ref="B58:B60"/>
    <mergeCell ref="B40:G40"/>
    <mergeCell ref="B48:G48"/>
    <mergeCell ref="B21:B26"/>
    <mergeCell ref="B41:B44"/>
    <mergeCell ref="B45:B47"/>
  </mergeCells>
  <conditionalFormatting sqref="Q1:Q10 E1:P11 E112:Q62092 H38:Q40 E48:Q48 U54:AG55 U58:AG58 U38:AG40 E63:Q66 U63:AG66 E18:Q21 E25:Q26 U18:AG21 U25:AG26 U48:AG48 E22:E24">
    <cfRule type="cellIs" priority="328" stopIfTrue="1" operator="equal">
      <formula>"P"</formula>
    </cfRule>
    <cfRule type="cellIs" dxfId="281" priority="329" stopIfTrue="1" operator="equal">
      <formula>"F"</formula>
    </cfRule>
    <cfRule type="cellIs" dxfId="280" priority="330" stopIfTrue="1" operator="equal">
      <formula>"PE"</formula>
    </cfRule>
  </conditionalFormatting>
  <conditionalFormatting sqref="E38:G40">
    <cfRule type="cellIs" priority="274" stopIfTrue="1" operator="equal">
      <formula>"P"</formula>
    </cfRule>
    <cfRule type="cellIs" dxfId="279" priority="275" stopIfTrue="1" operator="equal">
      <formula>"F"</formula>
    </cfRule>
    <cfRule type="cellIs" dxfId="278" priority="276" stopIfTrue="1" operator="equal">
      <formula>"PE"</formula>
    </cfRule>
  </conditionalFormatting>
  <conditionalFormatting sqref="F53:G53">
    <cfRule type="cellIs" priority="175" stopIfTrue="1" operator="equal">
      <formula>"P"</formula>
    </cfRule>
    <cfRule type="cellIs" dxfId="277" priority="176" stopIfTrue="1" operator="equal">
      <formula>"F"</formula>
    </cfRule>
    <cfRule type="cellIs" dxfId="276" priority="177" stopIfTrue="1" operator="equal">
      <formula>"PE"</formula>
    </cfRule>
  </conditionalFormatting>
  <conditionalFormatting sqref="H56:P56">
    <cfRule type="cellIs" priority="166" stopIfTrue="1" operator="equal">
      <formula>"P"</formula>
    </cfRule>
    <cfRule type="cellIs" dxfId="275" priority="167" stopIfTrue="1" operator="equal">
      <formula>"F"</formula>
    </cfRule>
    <cfRule type="cellIs" dxfId="274" priority="168" stopIfTrue="1" operator="equal">
      <formula>"PE"</formula>
    </cfRule>
  </conditionalFormatting>
  <conditionalFormatting sqref="U49:AG49 U52:AG52">
    <cfRule type="cellIs" priority="259" stopIfTrue="1" operator="equal">
      <formula>"P"</formula>
    </cfRule>
    <cfRule type="cellIs" dxfId="273" priority="260" stopIfTrue="1" operator="equal">
      <formula>"F"</formula>
    </cfRule>
    <cfRule type="cellIs" dxfId="272" priority="261" stopIfTrue="1" operator="equal">
      <formula>"PE"</formula>
    </cfRule>
  </conditionalFormatting>
  <conditionalFormatting sqref="E49:Q49">
    <cfRule type="cellIs" priority="256" stopIfTrue="1" operator="equal">
      <formula>"P"</formula>
    </cfRule>
    <cfRule type="cellIs" dxfId="271" priority="257" stopIfTrue="1" operator="equal">
      <formula>"F"</formula>
    </cfRule>
    <cfRule type="cellIs" dxfId="270" priority="258" stopIfTrue="1" operator="equal">
      <formula>"PE"</formula>
    </cfRule>
  </conditionalFormatting>
  <conditionalFormatting sqref="U44:AG44 H44:Q44">
    <cfRule type="cellIs" priority="253" stopIfTrue="1" operator="equal">
      <formula>"P"</formula>
    </cfRule>
    <cfRule type="cellIs" dxfId="269" priority="254" stopIfTrue="1" operator="equal">
      <formula>"F"</formula>
    </cfRule>
    <cfRule type="cellIs" dxfId="268" priority="255" stopIfTrue="1" operator="equal">
      <formula>"PE"</formula>
    </cfRule>
  </conditionalFormatting>
  <conditionalFormatting sqref="F44:G44">
    <cfRule type="cellIs" priority="250" stopIfTrue="1" operator="equal">
      <formula>"P"</formula>
    </cfRule>
    <cfRule type="cellIs" dxfId="267" priority="251" stopIfTrue="1" operator="equal">
      <formula>"F"</formula>
    </cfRule>
    <cfRule type="cellIs" dxfId="266" priority="252" stopIfTrue="1" operator="equal">
      <formula>"PE"</formula>
    </cfRule>
  </conditionalFormatting>
  <conditionalFormatting sqref="U51:AG51">
    <cfRule type="cellIs" priority="211" stopIfTrue="1" operator="equal">
      <formula>"P"</formula>
    </cfRule>
    <cfRule type="cellIs" dxfId="265" priority="212" stopIfTrue="1" operator="equal">
      <formula>"F"</formula>
    </cfRule>
    <cfRule type="cellIs" dxfId="264" priority="213" stopIfTrue="1" operator="equal">
      <formula>"PE"</formula>
    </cfRule>
  </conditionalFormatting>
  <conditionalFormatting sqref="H51:P52 H54:P55 H57:P58 H60:P60">
    <cfRule type="cellIs" priority="208" stopIfTrue="1" operator="equal">
      <formula>"P"</formula>
    </cfRule>
    <cfRule type="cellIs" dxfId="263" priority="209" stopIfTrue="1" operator="equal">
      <formula>"F"</formula>
    </cfRule>
    <cfRule type="cellIs" dxfId="262" priority="210" stopIfTrue="1" operator="equal">
      <formula>"PE"</formula>
    </cfRule>
  </conditionalFormatting>
  <conditionalFormatting sqref="U57:AG57">
    <cfRule type="cellIs" priority="205" stopIfTrue="1" operator="equal">
      <formula>"P"</formula>
    </cfRule>
    <cfRule type="cellIs" dxfId="261" priority="206" stopIfTrue="1" operator="equal">
      <formula>"F"</formula>
    </cfRule>
    <cfRule type="cellIs" dxfId="260" priority="207" stopIfTrue="1" operator="equal">
      <formula>"PE"</formula>
    </cfRule>
  </conditionalFormatting>
  <conditionalFormatting sqref="U60:AG60">
    <cfRule type="cellIs" priority="202" stopIfTrue="1" operator="equal">
      <formula>"P"</formula>
    </cfRule>
    <cfRule type="cellIs" dxfId="259" priority="203" stopIfTrue="1" operator="equal">
      <formula>"F"</formula>
    </cfRule>
    <cfRule type="cellIs" dxfId="258" priority="204" stopIfTrue="1" operator="equal">
      <formula>"PE"</formula>
    </cfRule>
  </conditionalFormatting>
  <conditionalFormatting sqref="E51:G51 E54:G54 E57:G57 E60:G60 F55:G55 F52:G52 F58:G58">
    <cfRule type="cellIs" priority="199" stopIfTrue="1" operator="equal">
      <formula>"P"</formula>
    </cfRule>
    <cfRule type="cellIs" dxfId="257" priority="200" stopIfTrue="1" operator="equal">
      <formula>"F"</formula>
    </cfRule>
    <cfRule type="cellIs" dxfId="256" priority="201" stopIfTrue="1" operator="equal">
      <formula>"PE"</formula>
    </cfRule>
  </conditionalFormatting>
  <conditionalFormatting sqref="Q51:Q52 Q54:Q55 Q57:Q58 Q60">
    <cfRule type="cellIs" priority="196" stopIfTrue="1" operator="equal">
      <formula>"P"</formula>
    </cfRule>
    <cfRule type="cellIs" dxfId="255" priority="197" stopIfTrue="1" operator="equal">
      <formula>"F"</formula>
    </cfRule>
    <cfRule type="cellIs" dxfId="254" priority="198" stopIfTrue="1" operator="equal">
      <formula>"PE"</formula>
    </cfRule>
  </conditionalFormatting>
  <conditionalFormatting sqref="U50:AG50">
    <cfRule type="cellIs" priority="193" stopIfTrue="1" operator="equal">
      <formula>"P"</formula>
    </cfRule>
    <cfRule type="cellIs" dxfId="253" priority="194" stopIfTrue="1" operator="equal">
      <formula>"F"</formula>
    </cfRule>
    <cfRule type="cellIs" dxfId="252" priority="195" stopIfTrue="1" operator="equal">
      <formula>"PE"</formula>
    </cfRule>
  </conditionalFormatting>
  <conditionalFormatting sqref="H50:P50">
    <cfRule type="cellIs" priority="190" stopIfTrue="1" operator="equal">
      <formula>"P"</formula>
    </cfRule>
    <cfRule type="cellIs" dxfId="251" priority="191" stopIfTrue="1" operator="equal">
      <formula>"F"</formula>
    </cfRule>
    <cfRule type="cellIs" dxfId="250" priority="192" stopIfTrue="1" operator="equal">
      <formula>"PE"</formula>
    </cfRule>
  </conditionalFormatting>
  <conditionalFormatting sqref="E50:G50">
    <cfRule type="cellIs" priority="187" stopIfTrue="1" operator="equal">
      <formula>"P"</formula>
    </cfRule>
    <cfRule type="cellIs" dxfId="249" priority="188" stopIfTrue="1" operator="equal">
      <formula>"F"</formula>
    </cfRule>
    <cfRule type="cellIs" dxfId="248" priority="189" stopIfTrue="1" operator="equal">
      <formula>"PE"</formula>
    </cfRule>
  </conditionalFormatting>
  <conditionalFormatting sqref="Q50">
    <cfRule type="cellIs" priority="184" stopIfTrue="1" operator="equal">
      <formula>"P"</formula>
    </cfRule>
    <cfRule type="cellIs" dxfId="247" priority="185" stopIfTrue="1" operator="equal">
      <formula>"F"</formula>
    </cfRule>
    <cfRule type="cellIs" dxfId="246" priority="186" stopIfTrue="1" operator="equal">
      <formula>"PE"</formula>
    </cfRule>
  </conditionalFormatting>
  <conditionalFormatting sqref="U53:AG53">
    <cfRule type="cellIs" priority="181" stopIfTrue="1" operator="equal">
      <formula>"P"</formula>
    </cfRule>
    <cfRule type="cellIs" dxfId="245" priority="182" stopIfTrue="1" operator="equal">
      <formula>"F"</formula>
    </cfRule>
    <cfRule type="cellIs" dxfId="244" priority="183" stopIfTrue="1" operator="equal">
      <formula>"PE"</formula>
    </cfRule>
  </conditionalFormatting>
  <conditionalFormatting sqref="H53:P53">
    <cfRule type="cellIs" priority="178" stopIfTrue="1" operator="equal">
      <formula>"P"</formula>
    </cfRule>
    <cfRule type="cellIs" dxfId="243" priority="179" stopIfTrue="1" operator="equal">
      <formula>"F"</formula>
    </cfRule>
    <cfRule type="cellIs" dxfId="242" priority="180" stopIfTrue="1" operator="equal">
      <formula>"PE"</formula>
    </cfRule>
  </conditionalFormatting>
  <conditionalFormatting sqref="Q53">
    <cfRule type="cellIs" priority="172" stopIfTrue="1" operator="equal">
      <formula>"P"</formula>
    </cfRule>
    <cfRule type="cellIs" dxfId="241" priority="173" stopIfTrue="1" operator="equal">
      <formula>"F"</formula>
    </cfRule>
    <cfRule type="cellIs" dxfId="240" priority="174" stopIfTrue="1" operator="equal">
      <formula>"PE"</formula>
    </cfRule>
  </conditionalFormatting>
  <conditionalFormatting sqref="U56:AG56">
    <cfRule type="cellIs" priority="169" stopIfTrue="1" operator="equal">
      <formula>"P"</formula>
    </cfRule>
    <cfRule type="cellIs" dxfId="239" priority="170" stopIfTrue="1" operator="equal">
      <formula>"F"</formula>
    </cfRule>
    <cfRule type="cellIs" dxfId="238" priority="171" stopIfTrue="1" operator="equal">
      <formula>"PE"</formula>
    </cfRule>
  </conditionalFormatting>
  <conditionalFormatting sqref="F56:G56">
    <cfRule type="cellIs" priority="163" stopIfTrue="1" operator="equal">
      <formula>"P"</formula>
    </cfRule>
    <cfRule type="cellIs" dxfId="237" priority="164" stopIfTrue="1" operator="equal">
      <formula>"F"</formula>
    </cfRule>
    <cfRule type="cellIs" dxfId="236" priority="165" stopIfTrue="1" operator="equal">
      <formula>"PE"</formula>
    </cfRule>
  </conditionalFormatting>
  <conditionalFormatting sqref="Q56">
    <cfRule type="cellIs" priority="160" stopIfTrue="1" operator="equal">
      <formula>"P"</formula>
    </cfRule>
    <cfRule type="cellIs" dxfId="235" priority="161" stopIfTrue="1" operator="equal">
      <formula>"F"</formula>
    </cfRule>
    <cfRule type="cellIs" dxfId="234" priority="162" stopIfTrue="1" operator="equal">
      <formula>"PE"</formula>
    </cfRule>
  </conditionalFormatting>
  <conditionalFormatting sqref="U59:AG59">
    <cfRule type="cellIs" priority="157" stopIfTrue="1" operator="equal">
      <formula>"P"</formula>
    </cfRule>
    <cfRule type="cellIs" dxfId="233" priority="158" stopIfTrue="1" operator="equal">
      <formula>"F"</formula>
    </cfRule>
    <cfRule type="cellIs" dxfId="232" priority="159" stopIfTrue="1" operator="equal">
      <formula>"PE"</formula>
    </cfRule>
  </conditionalFormatting>
  <conditionalFormatting sqref="H59:P59">
    <cfRule type="cellIs" priority="154" stopIfTrue="1" operator="equal">
      <formula>"P"</formula>
    </cfRule>
    <cfRule type="cellIs" dxfId="231" priority="155" stopIfTrue="1" operator="equal">
      <formula>"F"</formula>
    </cfRule>
    <cfRule type="cellIs" dxfId="230" priority="156" stopIfTrue="1" operator="equal">
      <formula>"PE"</formula>
    </cfRule>
  </conditionalFormatting>
  <conditionalFormatting sqref="F59:G59">
    <cfRule type="cellIs" priority="151" stopIfTrue="1" operator="equal">
      <formula>"P"</formula>
    </cfRule>
    <cfRule type="cellIs" dxfId="229" priority="152" stopIfTrue="1" operator="equal">
      <formula>"F"</formula>
    </cfRule>
    <cfRule type="cellIs" dxfId="228" priority="153" stopIfTrue="1" operator="equal">
      <formula>"PE"</formula>
    </cfRule>
  </conditionalFormatting>
  <conditionalFormatting sqref="Q59">
    <cfRule type="cellIs" priority="148" stopIfTrue="1" operator="equal">
      <formula>"P"</formula>
    </cfRule>
    <cfRule type="cellIs" dxfId="227" priority="149" stopIfTrue="1" operator="equal">
      <formula>"F"</formula>
    </cfRule>
    <cfRule type="cellIs" dxfId="226" priority="150" stopIfTrue="1" operator="equal">
      <formula>"PE"</formula>
    </cfRule>
  </conditionalFormatting>
  <conditionalFormatting sqref="H12:Q13 U12:AG13 U17:AG17 F17:Q17">
    <cfRule type="cellIs" priority="145" stopIfTrue="1" operator="equal">
      <formula>"P"</formula>
    </cfRule>
    <cfRule type="cellIs" dxfId="225" priority="146" stopIfTrue="1" operator="equal">
      <formula>"F"</formula>
    </cfRule>
    <cfRule type="cellIs" dxfId="224" priority="147" stopIfTrue="1" operator="equal">
      <formula>"PE"</formula>
    </cfRule>
  </conditionalFormatting>
  <conditionalFormatting sqref="E12:G13">
    <cfRule type="cellIs" priority="142" stopIfTrue="1" operator="equal">
      <formula>"P"</formula>
    </cfRule>
    <cfRule type="cellIs" dxfId="223" priority="143" stopIfTrue="1" operator="equal">
      <formula>"F"</formula>
    </cfRule>
    <cfRule type="cellIs" dxfId="222" priority="144" stopIfTrue="1" operator="equal">
      <formula>"PE"</formula>
    </cfRule>
  </conditionalFormatting>
  <conditionalFormatting sqref="E14:G14 F15:G16 E15:E17">
    <cfRule type="cellIs" priority="124" stopIfTrue="1" operator="equal">
      <formula>"P"</formula>
    </cfRule>
    <cfRule type="cellIs" dxfId="221" priority="125" stopIfTrue="1" operator="equal">
      <formula>"F"</formula>
    </cfRule>
    <cfRule type="cellIs" dxfId="220" priority="126" stopIfTrue="1" operator="equal">
      <formula>"PE"</formula>
    </cfRule>
  </conditionalFormatting>
  <conditionalFormatting sqref="U14:AG16 H14:Q16">
    <cfRule type="cellIs" priority="127" stopIfTrue="1" operator="equal">
      <formula>"P"</formula>
    </cfRule>
    <cfRule type="cellIs" dxfId="219" priority="128" stopIfTrue="1" operator="equal">
      <formula>"F"</formula>
    </cfRule>
    <cfRule type="cellIs" dxfId="218" priority="129" stopIfTrue="1" operator="equal">
      <formula>"PE"</formula>
    </cfRule>
  </conditionalFormatting>
  <conditionalFormatting sqref="U27:AG37 E27:Q37">
    <cfRule type="cellIs" priority="49" stopIfTrue="1" operator="equal">
      <formula>"P"</formula>
    </cfRule>
    <cfRule type="cellIs" dxfId="217" priority="50" stopIfTrue="1" operator="equal">
      <formula>"F"</formula>
    </cfRule>
    <cfRule type="cellIs" dxfId="216" priority="51" stopIfTrue="1" operator="equal">
      <formula>"PE"</formula>
    </cfRule>
  </conditionalFormatting>
  <conditionalFormatting sqref="E61:Q62 U61:AG62">
    <cfRule type="cellIs" priority="46" stopIfTrue="1" operator="equal">
      <formula>"P"</formula>
    </cfRule>
    <cfRule type="cellIs" dxfId="215" priority="47" stopIfTrue="1" operator="equal">
      <formula>"F"</formula>
    </cfRule>
    <cfRule type="cellIs" dxfId="214" priority="48" stopIfTrue="1" operator="equal">
      <formula>"PE"</formula>
    </cfRule>
  </conditionalFormatting>
  <conditionalFormatting sqref="F24:Q24 U24:AG24">
    <cfRule type="cellIs" priority="40" stopIfTrue="1" operator="equal">
      <formula>"P"</formula>
    </cfRule>
    <cfRule type="cellIs" dxfId="213" priority="41" stopIfTrue="1" operator="equal">
      <formula>"F"</formula>
    </cfRule>
    <cfRule type="cellIs" dxfId="212" priority="42" stopIfTrue="1" operator="equal">
      <formula>"PE"</formula>
    </cfRule>
  </conditionalFormatting>
  <conditionalFormatting sqref="F23:Q23 U23:AG23">
    <cfRule type="cellIs" priority="37" stopIfTrue="1" operator="equal">
      <formula>"P"</formula>
    </cfRule>
    <cfRule type="cellIs" dxfId="211" priority="38" stopIfTrue="1" operator="equal">
      <formula>"F"</formula>
    </cfRule>
    <cfRule type="cellIs" dxfId="210" priority="39" stopIfTrue="1" operator="equal">
      <formula>"PE"</formula>
    </cfRule>
  </conditionalFormatting>
  <conditionalFormatting sqref="F22:Q22 U22:AG22">
    <cfRule type="cellIs" priority="34" stopIfTrue="1" operator="equal">
      <formula>"P"</formula>
    </cfRule>
    <cfRule type="cellIs" dxfId="209" priority="35" stopIfTrue="1" operator="equal">
      <formula>"F"</formula>
    </cfRule>
    <cfRule type="cellIs" dxfId="208" priority="36" stopIfTrue="1" operator="equal">
      <formula>"PE"</formula>
    </cfRule>
  </conditionalFormatting>
  <conditionalFormatting sqref="U41:AG41 H41:Q41">
    <cfRule type="cellIs" priority="31" stopIfTrue="1" operator="equal">
      <formula>"P"</formula>
    </cfRule>
    <cfRule type="cellIs" dxfId="207" priority="32" stopIfTrue="1" operator="equal">
      <formula>"F"</formula>
    </cfRule>
    <cfRule type="cellIs" dxfId="206" priority="33" stopIfTrue="1" operator="equal">
      <formula>"PE"</formula>
    </cfRule>
  </conditionalFormatting>
  <conditionalFormatting sqref="E41:G41 E42:E44">
    <cfRule type="cellIs" priority="28" stopIfTrue="1" operator="equal">
      <formula>"P"</formula>
    </cfRule>
    <cfRule type="cellIs" dxfId="205" priority="29" stopIfTrue="1" operator="equal">
      <formula>"F"</formula>
    </cfRule>
    <cfRule type="cellIs" dxfId="204" priority="30" stopIfTrue="1" operator="equal">
      <formula>"PE"</formula>
    </cfRule>
  </conditionalFormatting>
  <conditionalFormatting sqref="U42:AG42 H42:Q42">
    <cfRule type="cellIs" priority="25" stopIfTrue="1" operator="equal">
      <formula>"P"</formula>
    </cfRule>
    <cfRule type="cellIs" dxfId="203" priority="26" stopIfTrue="1" operator="equal">
      <formula>"F"</formula>
    </cfRule>
    <cfRule type="cellIs" dxfId="202" priority="27" stopIfTrue="1" operator="equal">
      <formula>"PE"</formula>
    </cfRule>
  </conditionalFormatting>
  <conditionalFormatting sqref="F42:G42">
    <cfRule type="cellIs" priority="22" stopIfTrue="1" operator="equal">
      <formula>"P"</formula>
    </cfRule>
    <cfRule type="cellIs" dxfId="201" priority="23" stopIfTrue="1" operator="equal">
      <formula>"F"</formula>
    </cfRule>
    <cfRule type="cellIs" dxfId="200" priority="24" stopIfTrue="1" operator="equal">
      <formula>"PE"</formula>
    </cfRule>
  </conditionalFormatting>
  <conditionalFormatting sqref="U43:AG43 H43:Q43">
    <cfRule type="cellIs" priority="19" stopIfTrue="1" operator="equal">
      <formula>"P"</formula>
    </cfRule>
    <cfRule type="cellIs" dxfId="199" priority="20" stopIfTrue="1" operator="equal">
      <formula>"F"</formula>
    </cfRule>
    <cfRule type="cellIs" dxfId="198" priority="21" stopIfTrue="1" operator="equal">
      <formula>"PE"</formula>
    </cfRule>
  </conditionalFormatting>
  <conditionalFormatting sqref="F43:G43">
    <cfRule type="cellIs" priority="16" stopIfTrue="1" operator="equal">
      <formula>"P"</formula>
    </cfRule>
    <cfRule type="cellIs" dxfId="197" priority="17" stopIfTrue="1" operator="equal">
      <formula>"F"</formula>
    </cfRule>
    <cfRule type="cellIs" dxfId="196" priority="18" stopIfTrue="1" operator="equal">
      <formula>"PE"</formula>
    </cfRule>
  </conditionalFormatting>
  <conditionalFormatting sqref="U45:AG47 E45:Q47">
    <cfRule type="cellIs" priority="13" stopIfTrue="1" operator="equal">
      <formula>"P"</formula>
    </cfRule>
    <cfRule type="cellIs" dxfId="195" priority="14" stopIfTrue="1" operator="equal">
      <formula>"F"</formula>
    </cfRule>
    <cfRule type="cellIs" dxfId="194" priority="15" stopIfTrue="1" operator="equal">
      <formula>"PE"</formula>
    </cfRule>
  </conditionalFormatting>
  <conditionalFormatting sqref="E52:E53">
    <cfRule type="cellIs" priority="7" stopIfTrue="1" operator="equal">
      <formula>"P"</formula>
    </cfRule>
    <cfRule type="cellIs" dxfId="193" priority="8" stopIfTrue="1" operator="equal">
      <formula>"F"</formula>
    </cfRule>
    <cfRule type="cellIs" dxfId="192" priority="9" stopIfTrue="1" operator="equal">
      <formula>"PE"</formula>
    </cfRule>
  </conditionalFormatting>
  <conditionalFormatting sqref="E55:E56">
    <cfRule type="cellIs" priority="4" stopIfTrue="1" operator="equal">
      <formula>"P"</formula>
    </cfRule>
    <cfRule type="cellIs" dxfId="191" priority="5" stopIfTrue="1" operator="equal">
      <formula>"F"</formula>
    </cfRule>
    <cfRule type="cellIs" dxfId="190" priority="6" stopIfTrue="1" operator="equal">
      <formula>"PE"</formula>
    </cfRule>
  </conditionalFormatting>
  <conditionalFormatting sqref="E58:E59">
    <cfRule type="cellIs" priority="1" stopIfTrue="1" operator="equal">
      <formula>"P"</formula>
    </cfRule>
    <cfRule type="cellIs" dxfId="189" priority="2" stopIfTrue="1" operator="equal">
      <formula>"F"</formula>
    </cfRule>
    <cfRule type="cellIs" dxfId="188" priority="3" stopIfTrue="1" operator="equal">
      <formula>"PE"</formula>
    </cfRule>
  </conditionalFormatting>
  <dataValidations count="1">
    <dataValidation type="list" allowBlank="1" showInputMessage="1" showErrorMessage="1" sqref="E65639:G65642 JA65639:JC65642 SW65639:SY65642 ACS65639:ACU65642 AMO65639:AMQ65642 AWK65639:AWM65642 BGG65639:BGI65642 BQC65639:BQE65642 BZY65639:CAA65642 CJU65639:CJW65642 CTQ65639:CTS65642 DDM65639:DDO65642 DNI65639:DNK65642 DXE65639:DXG65642 EHA65639:EHC65642 EQW65639:EQY65642 FAS65639:FAU65642 FKO65639:FKQ65642 FUK65639:FUM65642 GEG65639:GEI65642 GOC65639:GOE65642 GXY65639:GYA65642 HHU65639:HHW65642 HRQ65639:HRS65642 IBM65639:IBO65642 ILI65639:ILK65642 IVE65639:IVG65642 JFA65639:JFC65642 JOW65639:JOY65642 JYS65639:JYU65642 KIO65639:KIQ65642 KSK65639:KSM65642 LCG65639:LCI65642 LMC65639:LME65642 LVY65639:LWA65642 MFU65639:MFW65642 MPQ65639:MPS65642 MZM65639:MZO65642 NJI65639:NJK65642 NTE65639:NTG65642 ODA65639:ODC65642 OMW65639:OMY65642 OWS65639:OWU65642 PGO65639:PGQ65642 PQK65639:PQM65642 QAG65639:QAI65642 QKC65639:QKE65642 QTY65639:QUA65642 RDU65639:RDW65642 RNQ65639:RNS65642 RXM65639:RXO65642 SHI65639:SHK65642 SRE65639:SRG65642 TBA65639:TBC65642 TKW65639:TKY65642 TUS65639:TUU65642 UEO65639:UEQ65642 UOK65639:UOM65642 UYG65639:UYI65642 VIC65639:VIE65642 VRY65639:VSA65642 WBU65639:WBW65642 WLQ65639:WLS65642 WVM65639:WVO65642 E131175:G131178 JA131175:JC131178 SW131175:SY131178 ACS131175:ACU131178 AMO131175:AMQ131178 AWK131175:AWM131178 BGG131175:BGI131178 BQC131175:BQE131178 BZY131175:CAA131178 CJU131175:CJW131178 CTQ131175:CTS131178 DDM131175:DDO131178 DNI131175:DNK131178 DXE131175:DXG131178 EHA131175:EHC131178 EQW131175:EQY131178 FAS131175:FAU131178 FKO131175:FKQ131178 FUK131175:FUM131178 GEG131175:GEI131178 GOC131175:GOE131178 GXY131175:GYA131178 HHU131175:HHW131178 HRQ131175:HRS131178 IBM131175:IBO131178 ILI131175:ILK131178 IVE131175:IVG131178 JFA131175:JFC131178 JOW131175:JOY131178 JYS131175:JYU131178 KIO131175:KIQ131178 KSK131175:KSM131178 LCG131175:LCI131178 LMC131175:LME131178 LVY131175:LWA131178 MFU131175:MFW131178 MPQ131175:MPS131178 MZM131175:MZO131178 NJI131175:NJK131178 NTE131175:NTG131178 ODA131175:ODC131178 OMW131175:OMY131178 OWS131175:OWU131178 PGO131175:PGQ131178 PQK131175:PQM131178 QAG131175:QAI131178 QKC131175:QKE131178 QTY131175:QUA131178 RDU131175:RDW131178 RNQ131175:RNS131178 RXM131175:RXO131178 SHI131175:SHK131178 SRE131175:SRG131178 TBA131175:TBC131178 TKW131175:TKY131178 TUS131175:TUU131178 UEO131175:UEQ131178 UOK131175:UOM131178 UYG131175:UYI131178 VIC131175:VIE131178 VRY131175:VSA131178 WBU131175:WBW131178 WLQ131175:WLS131178 WVM131175:WVO131178 E196711:G196714 JA196711:JC196714 SW196711:SY196714 ACS196711:ACU196714 AMO196711:AMQ196714 AWK196711:AWM196714 BGG196711:BGI196714 BQC196711:BQE196714 BZY196711:CAA196714 CJU196711:CJW196714 CTQ196711:CTS196714 DDM196711:DDO196714 DNI196711:DNK196714 DXE196711:DXG196714 EHA196711:EHC196714 EQW196711:EQY196714 FAS196711:FAU196714 FKO196711:FKQ196714 FUK196711:FUM196714 GEG196711:GEI196714 GOC196711:GOE196714 GXY196711:GYA196714 HHU196711:HHW196714 HRQ196711:HRS196714 IBM196711:IBO196714 ILI196711:ILK196714 IVE196711:IVG196714 JFA196711:JFC196714 JOW196711:JOY196714 JYS196711:JYU196714 KIO196711:KIQ196714 KSK196711:KSM196714 LCG196711:LCI196714 LMC196711:LME196714 LVY196711:LWA196714 MFU196711:MFW196714 MPQ196711:MPS196714 MZM196711:MZO196714 NJI196711:NJK196714 NTE196711:NTG196714 ODA196711:ODC196714 OMW196711:OMY196714 OWS196711:OWU196714 PGO196711:PGQ196714 PQK196711:PQM196714 QAG196711:QAI196714 QKC196711:QKE196714 QTY196711:QUA196714 RDU196711:RDW196714 RNQ196711:RNS196714 RXM196711:RXO196714 SHI196711:SHK196714 SRE196711:SRG196714 TBA196711:TBC196714 TKW196711:TKY196714 TUS196711:TUU196714 UEO196711:UEQ196714 UOK196711:UOM196714 UYG196711:UYI196714 VIC196711:VIE196714 VRY196711:VSA196714 WBU196711:WBW196714 WLQ196711:WLS196714 WVM196711:WVO196714 E262247:G262250 JA262247:JC262250 SW262247:SY262250 ACS262247:ACU262250 AMO262247:AMQ262250 AWK262247:AWM262250 BGG262247:BGI262250 BQC262247:BQE262250 BZY262247:CAA262250 CJU262247:CJW262250 CTQ262247:CTS262250 DDM262247:DDO262250 DNI262247:DNK262250 DXE262247:DXG262250 EHA262247:EHC262250 EQW262247:EQY262250 FAS262247:FAU262250 FKO262247:FKQ262250 FUK262247:FUM262250 GEG262247:GEI262250 GOC262247:GOE262250 GXY262247:GYA262250 HHU262247:HHW262250 HRQ262247:HRS262250 IBM262247:IBO262250 ILI262247:ILK262250 IVE262247:IVG262250 JFA262247:JFC262250 JOW262247:JOY262250 JYS262247:JYU262250 KIO262247:KIQ262250 KSK262247:KSM262250 LCG262247:LCI262250 LMC262247:LME262250 LVY262247:LWA262250 MFU262247:MFW262250 MPQ262247:MPS262250 MZM262247:MZO262250 NJI262247:NJK262250 NTE262247:NTG262250 ODA262247:ODC262250 OMW262247:OMY262250 OWS262247:OWU262250 PGO262247:PGQ262250 PQK262247:PQM262250 QAG262247:QAI262250 QKC262247:QKE262250 QTY262247:QUA262250 RDU262247:RDW262250 RNQ262247:RNS262250 RXM262247:RXO262250 SHI262247:SHK262250 SRE262247:SRG262250 TBA262247:TBC262250 TKW262247:TKY262250 TUS262247:TUU262250 UEO262247:UEQ262250 UOK262247:UOM262250 UYG262247:UYI262250 VIC262247:VIE262250 VRY262247:VSA262250 WBU262247:WBW262250 WLQ262247:WLS262250 WVM262247:WVO262250 E327783:G327786 JA327783:JC327786 SW327783:SY327786 ACS327783:ACU327786 AMO327783:AMQ327786 AWK327783:AWM327786 BGG327783:BGI327786 BQC327783:BQE327786 BZY327783:CAA327786 CJU327783:CJW327786 CTQ327783:CTS327786 DDM327783:DDO327786 DNI327783:DNK327786 DXE327783:DXG327786 EHA327783:EHC327786 EQW327783:EQY327786 FAS327783:FAU327786 FKO327783:FKQ327786 FUK327783:FUM327786 GEG327783:GEI327786 GOC327783:GOE327786 GXY327783:GYA327786 HHU327783:HHW327786 HRQ327783:HRS327786 IBM327783:IBO327786 ILI327783:ILK327786 IVE327783:IVG327786 JFA327783:JFC327786 JOW327783:JOY327786 JYS327783:JYU327786 KIO327783:KIQ327786 KSK327783:KSM327786 LCG327783:LCI327786 LMC327783:LME327786 LVY327783:LWA327786 MFU327783:MFW327786 MPQ327783:MPS327786 MZM327783:MZO327786 NJI327783:NJK327786 NTE327783:NTG327786 ODA327783:ODC327786 OMW327783:OMY327786 OWS327783:OWU327786 PGO327783:PGQ327786 PQK327783:PQM327786 QAG327783:QAI327786 QKC327783:QKE327786 QTY327783:QUA327786 RDU327783:RDW327786 RNQ327783:RNS327786 RXM327783:RXO327786 SHI327783:SHK327786 SRE327783:SRG327786 TBA327783:TBC327786 TKW327783:TKY327786 TUS327783:TUU327786 UEO327783:UEQ327786 UOK327783:UOM327786 UYG327783:UYI327786 VIC327783:VIE327786 VRY327783:VSA327786 WBU327783:WBW327786 WLQ327783:WLS327786 WVM327783:WVO327786 E393319:G393322 JA393319:JC393322 SW393319:SY393322 ACS393319:ACU393322 AMO393319:AMQ393322 AWK393319:AWM393322 BGG393319:BGI393322 BQC393319:BQE393322 BZY393319:CAA393322 CJU393319:CJW393322 CTQ393319:CTS393322 DDM393319:DDO393322 DNI393319:DNK393322 DXE393319:DXG393322 EHA393319:EHC393322 EQW393319:EQY393322 FAS393319:FAU393322 FKO393319:FKQ393322 FUK393319:FUM393322 GEG393319:GEI393322 GOC393319:GOE393322 GXY393319:GYA393322 HHU393319:HHW393322 HRQ393319:HRS393322 IBM393319:IBO393322 ILI393319:ILK393322 IVE393319:IVG393322 JFA393319:JFC393322 JOW393319:JOY393322 JYS393319:JYU393322 KIO393319:KIQ393322 KSK393319:KSM393322 LCG393319:LCI393322 LMC393319:LME393322 LVY393319:LWA393322 MFU393319:MFW393322 MPQ393319:MPS393322 MZM393319:MZO393322 NJI393319:NJK393322 NTE393319:NTG393322 ODA393319:ODC393322 OMW393319:OMY393322 OWS393319:OWU393322 PGO393319:PGQ393322 PQK393319:PQM393322 QAG393319:QAI393322 QKC393319:QKE393322 QTY393319:QUA393322 RDU393319:RDW393322 RNQ393319:RNS393322 RXM393319:RXO393322 SHI393319:SHK393322 SRE393319:SRG393322 TBA393319:TBC393322 TKW393319:TKY393322 TUS393319:TUU393322 UEO393319:UEQ393322 UOK393319:UOM393322 UYG393319:UYI393322 VIC393319:VIE393322 VRY393319:VSA393322 WBU393319:WBW393322 WLQ393319:WLS393322 WVM393319:WVO393322 E458855:G458858 JA458855:JC458858 SW458855:SY458858 ACS458855:ACU458858 AMO458855:AMQ458858 AWK458855:AWM458858 BGG458855:BGI458858 BQC458855:BQE458858 BZY458855:CAA458858 CJU458855:CJW458858 CTQ458855:CTS458858 DDM458855:DDO458858 DNI458855:DNK458858 DXE458855:DXG458858 EHA458855:EHC458858 EQW458855:EQY458858 FAS458855:FAU458858 FKO458855:FKQ458858 FUK458855:FUM458858 GEG458855:GEI458858 GOC458855:GOE458858 GXY458855:GYA458858 HHU458855:HHW458858 HRQ458855:HRS458858 IBM458855:IBO458858 ILI458855:ILK458858 IVE458855:IVG458858 JFA458855:JFC458858 JOW458855:JOY458858 JYS458855:JYU458858 KIO458855:KIQ458858 KSK458855:KSM458858 LCG458855:LCI458858 LMC458855:LME458858 LVY458855:LWA458858 MFU458855:MFW458858 MPQ458855:MPS458858 MZM458855:MZO458858 NJI458855:NJK458858 NTE458855:NTG458858 ODA458855:ODC458858 OMW458855:OMY458858 OWS458855:OWU458858 PGO458855:PGQ458858 PQK458855:PQM458858 QAG458855:QAI458858 QKC458855:QKE458858 QTY458855:QUA458858 RDU458855:RDW458858 RNQ458855:RNS458858 RXM458855:RXO458858 SHI458855:SHK458858 SRE458855:SRG458858 TBA458855:TBC458858 TKW458855:TKY458858 TUS458855:TUU458858 UEO458855:UEQ458858 UOK458855:UOM458858 UYG458855:UYI458858 VIC458855:VIE458858 VRY458855:VSA458858 WBU458855:WBW458858 WLQ458855:WLS458858 WVM458855:WVO458858 E524391:G524394 JA524391:JC524394 SW524391:SY524394 ACS524391:ACU524394 AMO524391:AMQ524394 AWK524391:AWM524394 BGG524391:BGI524394 BQC524391:BQE524394 BZY524391:CAA524394 CJU524391:CJW524394 CTQ524391:CTS524394 DDM524391:DDO524394 DNI524391:DNK524394 DXE524391:DXG524394 EHA524391:EHC524394 EQW524391:EQY524394 FAS524391:FAU524394 FKO524391:FKQ524394 FUK524391:FUM524394 GEG524391:GEI524394 GOC524391:GOE524394 GXY524391:GYA524394 HHU524391:HHW524394 HRQ524391:HRS524394 IBM524391:IBO524394 ILI524391:ILK524394 IVE524391:IVG524394 JFA524391:JFC524394 JOW524391:JOY524394 JYS524391:JYU524394 KIO524391:KIQ524394 KSK524391:KSM524394 LCG524391:LCI524394 LMC524391:LME524394 LVY524391:LWA524394 MFU524391:MFW524394 MPQ524391:MPS524394 MZM524391:MZO524394 NJI524391:NJK524394 NTE524391:NTG524394 ODA524391:ODC524394 OMW524391:OMY524394 OWS524391:OWU524394 PGO524391:PGQ524394 PQK524391:PQM524394 QAG524391:QAI524394 QKC524391:QKE524394 QTY524391:QUA524394 RDU524391:RDW524394 RNQ524391:RNS524394 RXM524391:RXO524394 SHI524391:SHK524394 SRE524391:SRG524394 TBA524391:TBC524394 TKW524391:TKY524394 TUS524391:TUU524394 UEO524391:UEQ524394 UOK524391:UOM524394 UYG524391:UYI524394 VIC524391:VIE524394 VRY524391:VSA524394 WBU524391:WBW524394 WLQ524391:WLS524394 WVM524391:WVO524394 E589927:G589930 JA589927:JC589930 SW589927:SY589930 ACS589927:ACU589930 AMO589927:AMQ589930 AWK589927:AWM589930 BGG589927:BGI589930 BQC589927:BQE589930 BZY589927:CAA589930 CJU589927:CJW589930 CTQ589927:CTS589930 DDM589927:DDO589930 DNI589927:DNK589930 DXE589927:DXG589930 EHA589927:EHC589930 EQW589927:EQY589930 FAS589927:FAU589930 FKO589927:FKQ589930 FUK589927:FUM589930 GEG589927:GEI589930 GOC589927:GOE589930 GXY589927:GYA589930 HHU589927:HHW589930 HRQ589927:HRS589930 IBM589927:IBO589930 ILI589927:ILK589930 IVE589927:IVG589930 JFA589927:JFC589930 JOW589927:JOY589930 JYS589927:JYU589930 KIO589927:KIQ589930 KSK589927:KSM589930 LCG589927:LCI589930 LMC589927:LME589930 LVY589927:LWA589930 MFU589927:MFW589930 MPQ589927:MPS589930 MZM589927:MZO589930 NJI589927:NJK589930 NTE589927:NTG589930 ODA589927:ODC589930 OMW589927:OMY589930 OWS589927:OWU589930 PGO589927:PGQ589930 PQK589927:PQM589930 QAG589927:QAI589930 QKC589927:QKE589930 QTY589927:QUA589930 RDU589927:RDW589930 RNQ589927:RNS589930 RXM589927:RXO589930 SHI589927:SHK589930 SRE589927:SRG589930 TBA589927:TBC589930 TKW589927:TKY589930 TUS589927:TUU589930 UEO589927:UEQ589930 UOK589927:UOM589930 UYG589927:UYI589930 VIC589927:VIE589930 VRY589927:VSA589930 WBU589927:WBW589930 WLQ589927:WLS589930 WVM589927:WVO589930 E655463:G655466 JA655463:JC655466 SW655463:SY655466 ACS655463:ACU655466 AMO655463:AMQ655466 AWK655463:AWM655466 BGG655463:BGI655466 BQC655463:BQE655466 BZY655463:CAA655466 CJU655463:CJW655466 CTQ655463:CTS655466 DDM655463:DDO655466 DNI655463:DNK655466 DXE655463:DXG655466 EHA655463:EHC655466 EQW655463:EQY655466 FAS655463:FAU655466 FKO655463:FKQ655466 FUK655463:FUM655466 GEG655463:GEI655466 GOC655463:GOE655466 GXY655463:GYA655466 HHU655463:HHW655466 HRQ655463:HRS655466 IBM655463:IBO655466 ILI655463:ILK655466 IVE655463:IVG655466 JFA655463:JFC655466 JOW655463:JOY655466 JYS655463:JYU655466 KIO655463:KIQ655466 KSK655463:KSM655466 LCG655463:LCI655466 LMC655463:LME655466 LVY655463:LWA655466 MFU655463:MFW655466 MPQ655463:MPS655466 MZM655463:MZO655466 NJI655463:NJK655466 NTE655463:NTG655466 ODA655463:ODC655466 OMW655463:OMY655466 OWS655463:OWU655466 PGO655463:PGQ655466 PQK655463:PQM655466 QAG655463:QAI655466 QKC655463:QKE655466 QTY655463:QUA655466 RDU655463:RDW655466 RNQ655463:RNS655466 RXM655463:RXO655466 SHI655463:SHK655466 SRE655463:SRG655466 TBA655463:TBC655466 TKW655463:TKY655466 TUS655463:TUU655466 UEO655463:UEQ655466 UOK655463:UOM655466 UYG655463:UYI655466 VIC655463:VIE655466 VRY655463:VSA655466 WBU655463:WBW655466 WLQ655463:WLS655466 WVM655463:WVO655466 E720999:G721002 JA720999:JC721002 SW720999:SY721002 ACS720999:ACU721002 AMO720999:AMQ721002 AWK720999:AWM721002 BGG720999:BGI721002 BQC720999:BQE721002 BZY720999:CAA721002 CJU720999:CJW721002 CTQ720999:CTS721002 DDM720999:DDO721002 DNI720999:DNK721002 DXE720999:DXG721002 EHA720999:EHC721002 EQW720999:EQY721002 FAS720999:FAU721002 FKO720999:FKQ721002 FUK720999:FUM721002 GEG720999:GEI721002 GOC720999:GOE721002 GXY720999:GYA721002 HHU720999:HHW721002 HRQ720999:HRS721002 IBM720999:IBO721002 ILI720999:ILK721002 IVE720999:IVG721002 JFA720999:JFC721002 JOW720999:JOY721002 JYS720999:JYU721002 KIO720999:KIQ721002 KSK720999:KSM721002 LCG720999:LCI721002 LMC720999:LME721002 LVY720999:LWA721002 MFU720999:MFW721002 MPQ720999:MPS721002 MZM720999:MZO721002 NJI720999:NJK721002 NTE720999:NTG721002 ODA720999:ODC721002 OMW720999:OMY721002 OWS720999:OWU721002 PGO720999:PGQ721002 PQK720999:PQM721002 QAG720999:QAI721002 QKC720999:QKE721002 QTY720999:QUA721002 RDU720999:RDW721002 RNQ720999:RNS721002 RXM720999:RXO721002 SHI720999:SHK721002 SRE720999:SRG721002 TBA720999:TBC721002 TKW720999:TKY721002 TUS720999:TUU721002 UEO720999:UEQ721002 UOK720999:UOM721002 UYG720999:UYI721002 VIC720999:VIE721002 VRY720999:VSA721002 WBU720999:WBW721002 WLQ720999:WLS721002 WVM720999:WVO721002 E786535:G786538 JA786535:JC786538 SW786535:SY786538 ACS786535:ACU786538 AMO786535:AMQ786538 AWK786535:AWM786538 BGG786535:BGI786538 BQC786535:BQE786538 BZY786535:CAA786538 CJU786535:CJW786538 CTQ786535:CTS786538 DDM786535:DDO786538 DNI786535:DNK786538 DXE786535:DXG786538 EHA786535:EHC786538 EQW786535:EQY786538 FAS786535:FAU786538 FKO786535:FKQ786538 FUK786535:FUM786538 GEG786535:GEI786538 GOC786535:GOE786538 GXY786535:GYA786538 HHU786535:HHW786538 HRQ786535:HRS786538 IBM786535:IBO786538 ILI786535:ILK786538 IVE786535:IVG786538 JFA786535:JFC786538 JOW786535:JOY786538 JYS786535:JYU786538 KIO786535:KIQ786538 KSK786535:KSM786538 LCG786535:LCI786538 LMC786535:LME786538 LVY786535:LWA786538 MFU786535:MFW786538 MPQ786535:MPS786538 MZM786535:MZO786538 NJI786535:NJK786538 NTE786535:NTG786538 ODA786535:ODC786538 OMW786535:OMY786538 OWS786535:OWU786538 PGO786535:PGQ786538 PQK786535:PQM786538 QAG786535:QAI786538 QKC786535:QKE786538 QTY786535:QUA786538 RDU786535:RDW786538 RNQ786535:RNS786538 RXM786535:RXO786538 SHI786535:SHK786538 SRE786535:SRG786538 TBA786535:TBC786538 TKW786535:TKY786538 TUS786535:TUU786538 UEO786535:UEQ786538 UOK786535:UOM786538 UYG786535:UYI786538 VIC786535:VIE786538 VRY786535:VSA786538 WBU786535:WBW786538 WLQ786535:WLS786538 WVM786535:WVO786538 E852071:G852074 JA852071:JC852074 SW852071:SY852074 ACS852071:ACU852074 AMO852071:AMQ852074 AWK852071:AWM852074 BGG852071:BGI852074 BQC852071:BQE852074 BZY852071:CAA852074 CJU852071:CJW852074 CTQ852071:CTS852074 DDM852071:DDO852074 DNI852071:DNK852074 DXE852071:DXG852074 EHA852071:EHC852074 EQW852071:EQY852074 FAS852071:FAU852074 FKO852071:FKQ852074 FUK852071:FUM852074 GEG852071:GEI852074 GOC852071:GOE852074 GXY852071:GYA852074 HHU852071:HHW852074 HRQ852071:HRS852074 IBM852071:IBO852074 ILI852071:ILK852074 IVE852071:IVG852074 JFA852071:JFC852074 JOW852071:JOY852074 JYS852071:JYU852074 KIO852071:KIQ852074 KSK852071:KSM852074 LCG852071:LCI852074 LMC852071:LME852074 LVY852071:LWA852074 MFU852071:MFW852074 MPQ852071:MPS852074 MZM852071:MZO852074 NJI852071:NJK852074 NTE852071:NTG852074 ODA852071:ODC852074 OMW852071:OMY852074 OWS852071:OWU852074 PGO852071:PGQ852074 PQK852071:PQM852074 QAG852071:QAI852074 QKC852071:QKE852074 QTY852071:QUA852074 RDU852071:RDW852074 RNQ852071:RNS852074 RXM852071:RXO852074 SHI852071:SHK852074 SRE852071:SRG852074 TBA852071:TBC852074 TKW852071:TKY852074 TUS852071:TUU852074 UEO852071:UEQ852074 UOK852071:UOM852074 UYG852071:UYI852074 VIC852071:VIE852074 VRY852071:VSA852074 WBU852071:WBW852074 WLQ852071:WLS852074 WVM852071:WVO852074 E917607:G917610 JA917607:JC917610 SW917607:SY917610 ACS917607:ACU917610 AMO917607:AMQ917610 AWK917607:AWM917610 BGG917607:BGI917610 BQC917607:BQE917610 BZY917607:CAA917610 CJU917607:CJW917610 CTQ917607:CTS917610 DDM917607:DDO917610 DNI917607:DNK917610 DXE917607:DXG917610 EHA917607:EHC917610 EQW917607:EQY917610 FAS917607:FAU917610 FKO917607:FKQ917610 FUK917607:FUM917610 GEG917607:GEI917610 GOC917607:GOE917610 GXY917607:GYA917610 HHU917607:HHW917610 HRQ917607:HRS917610 IBM917607:IBO917610 ILI917607:ILK917610 IVE917607:IVG917610 JFA917607:JFC917610 JOW917607:JOY917610 JYS917607:JYU917610 KIO917607:KIQ917610 KSK917607:KSM917610 LCG917607:LCI917610 LMC917607:LME917610 LVY917607:LWA917610 MFU917607:MFW917610 MPQ917607:MPS917610 MZM917607:MZO917610 NJI917607:NJK917610 NTE917607:NTG917610 ODA917607:ODC917610 OMW917607:OMY917610 OWS917607:OWU917610 PGO917607:PGQ917610 PQK917607:PQM917610 QAG917607:QAI917610 QKC917607:QKE917610 QTY917607:QUA917610 RDU917607:RDW917610 RNQ917607:RNS917610 RXM917607:RXO917610 SHI917607:SHK917610 SRE917607:SRG917610 TBA917607:TBC917610 TKW917607:TKY917610 TUS917607:TUU917610 UEO917607:UEQ917610 UOK917607:UOM917610 UYG917607:UYI917610 VIC917607:VIE917610 VRY917607:VSA917610 WBU917607:WBW917610 WLQ917607:WLS917610 WVM917607:WVO917610 E983143:G983146 JA983143:JC983146 SW983143:SY983146 ACS983143:ACU983146 AMO983143:AMQ983146 AWK983143:AWM983146 BGG983143:BGI983146 BQC983143:BQE983146 BZY983143:CAA983146 CJU983143:CJW983146 CTQ983143:CTS983146 DDM983143:DDO983146 DNI983143:DNK983146 DXE983143:DXG983146 EHA983143:EHC983146 EQW983143:EQY983146 FAS983143:FAU983146 FKO983143:FKQ983146 FUK983143:FUM983146 GEG983143:GEI983146 GOC983143:GOE983146 GXY983143:GYA983146 HHU983143:HHW983146 HRQ983143:HRS983146 IBM983143:IBO983146 ILI983143:ILK983146 IVE983143:IVG983146 JFA983143:JFC983146 JOW983143:JOY983146 JYS983143:JYU983146 KIO983143:KIQ983146 KSK983143:KSM983146 LCG983143:LCI983146 LMC983143:LME983146 LVY983143:LWA983146 MFU983143:MFW983146 MPQ983143:MPS983146 MZM983143:MZO983146 NJI983143:NJK983146 NTE983143:NTG983146 ODA983143:ODC983146 OMW983143:OMY983146 OWS983143:OWU983146 PGO983143:PGQ983146 PQK983143:PQM983146 QAG983143:QAI983146 QKC983143:QKE983146 QTY983143:QUA983146 RDU983143:RDW983146 RNQ983143:RNS983146 RXM983143:RXO983146 SHI983143:SHK983146 SRE983143:SRG983146 TBA983143:TBC983146 TKW983143:TKY983146 TUS983143:TUU983146 UEO983143:UEQ983146 UOK983143:UOM983146 UYG983143:UYI983146 VIC983143:VIE983146 VRY983143:VSA983146 WBU983143:WBW983146 WLQ983143:WLS983146 WVM983143:WVO983146 E65644:G65647 JA65644:JC65647 SW65644:SY65647 ACS65644:ACU65647 AMO65644:AMQ65647 AWK65644:AWM65647 BGG65644:BGI65647 BQC65644:BQE65647 BZY65644:CAA65647 CJU65644:CJW65647 CTQ65644:CTS65647 DDM65644:DDO65647 DNI65644:DNK65647 DXE65644:DXG65647 EHA65644:EHC65647 EQW65644:EQY65647 FAS65644:FAU65647 FKO65644:FKQ65647 FUK65644:FUM65647 GEG65644:GEI65647 GOC65644:GOE65647 GXY65644:GYA65647 HHU65644:HHW65647 HRQ65644:HRS65647 IBM65644:IBO65647 ILI65644:ILK65647 IVE65644:IVG65647 JFA65644:JFC65647 JOW65644:JOY65647 JYS65644:JYU65647 KIO65644:KIQ65647 KSK65644:KSM65647 LCG65644:LCI65647 LMC65644:LME65647 LVY65644:LWA65647 MFU65644:MFW65647 MPQ65644:MPS65647 MZM65644:MZO65647 NJI65644:NJK65647 NTE65644:NTG65647 ODA65644:ODC65647 OMW65644:OMY65647 OWS65644:OWU65647 PGO65644:PGQ65647 PQK65644:PQM65647 QAG65644:QAI65647 QKC65644:QKE65647 QTY65644:QUA65647 RDU65644:RDW65647 RNQ65644:RNS65647 RXM65644:RXO65647 SHI65644:SHK65647 SRE65644:SRG65647 TBA65644:TBC65647 TKW65644:TKY65647 TUS65644:TUU65647 UEO65644:UEQ65647 UOK65644:UOM65647 UYG65644:UYI65647 VIC65644:VIE65647 VRY65644:VSA65647 WBU65644:WBW65647 WLQ65644:WLS65647 WVM65644:WVO65647 E131180:G131183 JA131180:JC131183 SW131180:SY131183 ACS131180:ACU131183 AMO131180:AMQ131183 AWK131180:AWM131183 BGG131180:BGI131183 BQC131180:BQE131183 BZY131180:CAA131183 CJU131180:CJW131183 CTQ131180:CTS131183 DDM131180:DDO131183 DNI131180:DNK131183 DXE131180:DXG131183 EHA131180:EHC131183 EQW131180:EQY131183 FAS131180:FAU131183 FKO131180:FKQ131183 FUK131180:FUM131183 GEG131180:GEI131183 GOC131180:GOE131183 GXY131180:GYA131183 HHU131180:HHW131183 HRQ131180:HRS131183 IBM131180:IBO131183 ILI131180:ILK131183 IVE131180:IVG131183 JFA131180:JFC131183 JOW131180:JOY131183 JYS131180:JYU131183 KIO131180:KIQ131183 KSK131180:KSM131183 LCG131180:LCI131183 LMC131180:LME131183 LVY131180:LWA131183 MFU131180:MFW131183 MPQ131180:MPS131183 MZM131180:MZO131183 NJI131180:NJK131183 NTE131180:NTG131183 ODA131180:ODC131183 OMW131180:OMY131183 OWS131180:OWU131183 PGO131180:PGQ131183 PQK131180:PQM131183 QAG131180:QAI131183 QKC131180:QKE131183 QTY131180:QUA131183 RDU131180:RDW131183 RNQ131180:RNS131183 RXM131180:RXO131183 SHI131180:SHK131183 SRE131180:SRG131183 TBA131180:TBC131183 TKW131180:TKY131183 TUS131180:TUU131183 UEO131180:UEQ131183 UOK131180:UOM131183 UYG131180:UYI131183 VIC131180:VIE131183 VRY131180:VSA131183 WBU131180:WBW131183 WLQ131180:WLS131183 WVM131180:WVO131183 E196716:G196719 JA196716:JC196719 SW196716:SY196719 ACS196716:ACU196719 AMO196716:AMQ196719 AWK196716:AWM196719 BGG196716:BGI196719 BQC196716:BQE196719 BZY196716:CAA196719 CJU196716:CJW196719 CTQ196716:CTS196719 DDM196716:DDO196719 DNI196716:DNK196719 DXE196716:DXG196719 EHA196716:EHC196719 EQW196716:EQY196719 FAS196716:FAU196719 FKO196716:FKQ196719 FUK196716:FUM196719 GEG196716:GEI196719 GOC196716:GOE196719 GXY196716:GYA196719 HHU196716:HHW196719 HRQ196716:HRS196719 IBM196716:IBO196719 ILI196716:ILK196719 IVE196716:IVG196719 JFA196716:JFC196719 JOW196716:JOY196719 JYS196716:JYU196719 KIO196716:KIQ196719 KSK196716:KSM196719 LCG196716:LCI196719 LMC196716:LME196719 LVY196716:LWA196719 MFU196716:MFW196719 MPQ196716:MPS196719 MZM196716:MZO196719 NJI196716:NJK196719 NTE196716:NTG196719 ODA196716:ODC196719 OMW196716:OMY196719 OWS196716:OWU196719 PGO196716:PGQ196719 PQK196716:PQM196719 QAG196716:QAI196719 QKC196716:QKE196719 QTY196716:QUA196719 RDU196716:RDW196719 RNQ196716:RNS196719 RXM196716:RXO196719 SHI196716:SHK196719 SRE196716:SRG196719 TBA196716:TBC196719 TKW196716:TKY196719 TUS196716:TUU196719 UEO196716:UEQ196719 UOK196716:UOM196719 UYG196716:UYI196719 VIC196716:VIE196719 VRY196716:VSA196719 WBU196716:WBW196719 WLQ196716:WLS196719 WVM196716:WVO196719 E262252:G262255 JA262252:JC262255 SW262252:SY262255 ACS262252:ACU262255 AMO262252:AMQ262255 AWK262252:AWM262255 BGG262252:BGI262255 BQC262252:BQE262255 BZY262252:CAA262255 CJU262252:CJW262255 CTQ262252:CTS262255 DDM262252:DDO262255 DNI262252:DNK262255 DXE262252:DXG262255 EHA262252:EHC262255 EQW262252:EQY262255 FAS262252:FAU262255 FKO262252:FKQ262255 FUK262252:FUM262255 GEG262252:GEI262255 GOC262252:GOE262255 GXY262252:GYA262255 HHU262252:HHW262255 HRQ262252:HRS262255 IBM262252:IBO262255 ILI262252:ILK262255 IVE262252:IVG262255 JFA262252:JFC262255 JOW262252:JOY262255 JYS262252:JYU262255 KIO262252:KIQ262255 KSK262252:KSM262255 LCG262252:LCI262255 LMC262252:LME262255 LVY262252:LWA262255 MFU262252:MFW262255 MPQ262252:MPS262255 MZM262252:MZO262255 NJI262252:NJK262255 NTE262252:NTG262255 ODA262252:ODC262255 OMW262252:OMY262255 OWS262252:OWU262255 PGO262252:PGQ262255 PQK262252:PQM262255 QAG262252:QAI262255 QKC262252:QKE262255 QTY262252:QUA262255 RDU262252:RDW262255 RNQ262252:RNS262255 RXM262252:RXO262255 SHI262252:SHK262255 SRE262252:SRG262255 TBA262252:TBC262255 TKW262252:TKY262255 TUS262252:TUU262255 UEO262252:UEQ262255 UOK262252:UOM262255 UYG262252:UYI262255 VIC262252:VIE262255 VRY262252:VSA262255 WBU262252:WBW262255 WLQ262252:WLS262255 WVM262252:WVO262255 E327788:G327791 JA327788:JC327791 SW327788:SY327791 ACS327788:ACU327791 AMO327788:AMQ327791 AWK327788:AWM327791 BGG327788:BGI327791 BQC327788:BQE327791 BZY327788:CAA327791 CJU327788:CJW327791 CTQ327788:CTS327791 DDM327788:DDO327791 DNI327788:DNK327791 DXE327788:DXG327791 EHA327788:EHC327791 EQW327788:EQY327791 FAS327788:FAU327791 FKO327788:FKQ327791 FUK327788:FUM327791 GEG327788:GEI327791 GOC327788:GOE327791 GXY327788:GYA327791 HHU327788:HHW327791 HRQ327788:HRS327791 IBM327788:IBO327791 ILI327788:ILK327791 IVE327788:IVG327791 JFA327788:JFC327791 JOW327788:JOY327791 JYS327788:JYU327791 KIO327788:KIQ327791 KSK327788:KSM327791 LCG327788:LCI327791 LMC327788:LME327791 LVY327788:LWA327791 MFU327788:MFW327791 MPQ327788:MPS327791 MZM327788:MZO327791 NJI327788:NJK327791 NTE327788:NTG327791 ODA327788:ODC327791 OMW327788:OMY327791 OWS327788:OWU327791 PGO327788:PGQ327791 PQK327788:PQM327791 QAG327788:QAI327791 QKC327788:QKE327791 QTY327788:QUA327791 RDU327788:RDW327791 RNQ327788:RNS327791 RXM327788:RXO327791 SHI327788:SHK327791 SRE327788:SRG327791 TBA327788:TBC327791 TKW327788:TKY327791 TUS327788:TUU327791 UEO327788:UEQ327791 UOK327788:UOM327791 UYG327788:UYI327791 VIC327788:VIE327791 VRY327788:VSA327791 WBU327788:WBW327791 WLQ327788:WLS327791 WVM327788:WVO327791 E393324:G393327 JA393324:JC393327 SW393324:SY393327 ACS393324:ACU393327 AMO393324:AMQ393327 AWK393324:AWM393327 BGG393324:BGI393327 BQC393324:BQE393327 BZY393324:CAA393327 CJU393324:CJW393327 CTQ393324:CTS393327 DDM393324:DDO393327 DNI393324:DNK393327 DXE393324:DXG393327 EHA393324:EHC393327 EQW393324:EQY393327 FAS393324:FAU393327 FKO393324:FKQ393327 FUK393324:FUM393327 GEG393324:GEI393327 GOC393324:GOE393327 GXY393324:GYA393327 HHU393324:HHW393327 HRQ393324:HRS393327 IBM393324:IBO393327 ILI393324:ILK393327 IVE393324:IVG393327 JFA393324:JFC393327 JOW393324:JOY393327 JYS393324:JYU393327 KIO393324:KIQ393327 KSK393324:KSM393327 LCG393324:LCI393327 LMC393324:LME393327 LVY393324:LWA393327 MFU393324:MFW393327 MPQ393324:MPS393327 MZM393324:MZO393327 NJI393324:NJK393327 NTE393324:NTG393327 ODA393324:ODC393327 OMW393324:OMY393327 OWS393324:OWU393327 PGO393324:PGQ393327 PQK393324:PQM393327 QAG393324:QAI393327 QKC393324:QKE393327 QTY393324:QUA393327 RDU393324:RDW393327 RNQ393324:RNS393327 RXM393324:RXO393327 SHI393324:SHK393327 SRE393324:SRG393327 TBA393324:TBC393327 TKW393324:TKY393327 TUS393324:TUU393327 UEO393324:UEQ393327 UOK393324:UOM393327 UYG393324:UYI393327 VIC393324:VIE393327 VRY393324:VSA393327 WBU393324:WBW393327 WLQ393324:WLS393327 WVM393324:WVO393327 E458860:G458863 JA458860:JC458863 SW458860:SY458863 ACS458860:ACU458863 AMO458860:AMQ458863 AWK458860:AWM458863 BGG458860:BGI458863 BQC458860:BQE458863 BZY458860:CAA458863 CJU458860:CJW458863 CTQ458860:CTS458863 DDM458860:DDO458863 DNI458860:DNK458863 DXE458860:DXG458863 EHA458860:EHC458863 EQW458860:EQY458863 FAS458860:FAU458863 FKO458860:FKQ458863 FUK458860:FUM458863 GEG458860:GEI458863 GOC458860:GOE458863 GXY458860:GYA458863 HHU458860:HHW458863 HRQ458860:HRS458863 IBM458860:IBO458863 ILI458860:ILK458863 IVE458860:IVG458863 JFA458860:JFC458863 JOW458860:JOY458863 JYS458860:JYU458863 KIO458860:KIQ458863 KSK458860:KSM458863 LCG458860:LCI458863 LMC458860:LME458863 LVY458860:LWA458863 MFU458860:MFW458863 MPQ458860:MPS458863 MZM458860:MZO458863 NJI458860:NJK458863 NTE458860:NTG458863 ODA458860:ODC458863 OMW458860:OMY458863 OWS458860:OWU458863 PGO458860:PGQ458863 PQK458860:PQM458863 QAG458860:QAI458863 QKC458860:QKE458863 QTY458860:QUA458863 RDU458860:RDW458863 RNQ458860:RNS458863 RXM458860:RXO458863 SHI458860:SHK458863 SRE458860:SRG458863 TBA458860:TBC458863 TKW458860:TKY458863 TUS458860:TUU458863 UEO458860:UEQ458863 UOK458860:UOM458863 UYG458860:UYI458863 VIC458860:VIE458863 VRY458860:VSA458863 WBU458860:WBW458863 WLQ458860:WLS458863 WVM458860:WVO458863 E524396:G524399 JA524396:JC524399 SW524396:SY524399 ACS524396:ACU524399 AMO524396:AMQ524399 AWK524396:AWM524399 BGG524396:BGI524399 BQC524396:BQE524399 BZY524396:CAA524399 CJU524396:CJW524399 CTQ524396:CTS524399 DDM524396:DDO524399 DNI524396:DNK524399 DXE524396:DXG524399 EHA524396:EHC524399 EQW524396:EQY524399 FAS524396:FAU524399 FKO524396:FKQ524399 FUK524396:FUM524399 GEG524396:GEI524399 GOC524396:GOE524399 GXY524396:GYA524399 HHU524396:HHW524399 HRQ524396:HRS524399 IBM524396:IBO524399 ILI524396:ILK524399 IVE524396:IVG524399 JFA524396:JFC524399 JOW524396:JOY524399 JYS524396:JYU524399 KIO524396:KIQ524399 KSK524396:KSM524399 LCG524396:LCI524399 LMC524396:LME524399 LVY524396:LWA524399 MFU524396:MFW524399 MPQ524396:MPS524399 MZM524396:MZO524399 NJI524396:NJK524399 NTE524396:NTG524399 ODA524396:ODC524399 OMW524396:OMY524399 OWS524396:OWU524399 PGO524396:PGQ524399 PQK524396:PQM524399 QAG524396:QAI524399 QKC524396:QKE524399 QTY524396:QUA524399 RDU524396:RDW524399 RNQ524396:RNS524399 RXM524396:RXO524399 SHI524396:SHK524399 SRE524396:SRG524399 TBA524396:TBC524399 TKW524396:TKY524399 TUS524396:TUU524399 UEO524396:UEQ524399 UOK524396:UOM524399 UYG524396:UYI524399 VIC524396:VIE524399 VRY524396:VSA524399 WBU524396:WBW524399 WLQ524396:WLS524399 WVM524396:WVO524399 E589932:G589935 JA589932:JC589935 SW589932:SY589935 ACS589932:ACU589935 AMO589932:AMQ589935 AWK589932:AWM589935 BGG589932:BGI589935 BQC589932:BQE589935 BZY589932:CAA589935 CJU589932:CJW589935 CTQ589932:CTS589935 DDM589932:DDO589935 DNI589932:DNK589935 DXE589932:DXG589935 EHA589932:EHC589935 EQW589932:EQY589935 FAS589932:FAU589935 FKO589932:FKQ589935 FUK589932:FUM589935 GEG589932:GEI589935 GOC589932:GOE589935 GXY589932:GYA589935 HHU589932:HHW589935 HRQ589932:HRS589935 IBM589932:IBO589935 ILI589932:ILK589935 IVE589932:IVG589935 JFA589932:JFC589935 JOW589932:JOY589935 JYS589932:JYU589935 KIO589932:KIQ589935 KSK589932:KSM589935 LCG589932:LCI589935 LMC589932:LME589935 LVY589932:LWA589935 MFU589932:MFW589935 MPQ589932:MPS589935 MZM589932:MZO589935 NJI589932:NJK589935 NTE589932:NTG589935 ODA589932:ODC589935 OMW589932:OMY589935 OWS589932:OWU589935 PGO589932:PGQ589935 PQK589932:PQM589935 QAG589932:QAI589935 QKC589932:QKE589935 QTY589932:QUA589935 RDU589932:RDW589935 RNQ589932:RNS589935 RXM589932:RXO589935 SHI589932:SHK589935 SRE589932:SRG589935 TBA589932:TBC589935 TKW589932:TKY589935 TUS589932:TUU589935 UEO589932:UEQ589935 UOK589932:UOM589935 UYG589932:UYI589935 VIC589932:VIE589935 VRY589932:VSA589935 WBU589932:WBW589935 WLQ589932:WLS589935 WVM589932:WVO589935 E655468:G655471 JA655468:JC655471 SW655468:SY655471 ACS655468:ACU655471 AMO655468:AMQ655471 AWK655468:AWM655471 BGG655468:BGI655471 BQC655468:BQE655471 BZY655468:CAA655471 CJU655468:CJW655471 CTQ655468:CTS655471 DDM655468:DDO655471 DNI655468:DNK655471 DXE655468:DXG655471 EHA655468:EHC655471 EQW655468:EQY655471 FAS655468:FAU655471 FKO655468:FKQ655471 FUK655468:FUM655471 GEG655468:GEI655471 GOC655468:GOE655471 GXY655468:GYA655471 HHU655468:HHW655471 HRQ655468:HRS655471 IBM655468:IBO655471 ILI655468:ILK655471 IVE655468:IVG655471 JFA655468:JFC655471 JOW655468:JOY655471 JYS655468:JYU655471 KIO655468:KIQ655471 KSK655468:KSM655471 LCG655468:LCI655471 LMC655468:LME655471 LVY655468:LWA655471 MFU655468:MFW655471 MPQ655468:MPS655471 MZM655468:MZO655471 NJI655468:NJK655471 NTE655468:NTG655471 ODA655468:ODC655471 OMW655468:OMY655471 OWS655468:OWU655471 PGO655468:PGQ655471 PQK655468:PQM655471 QAG655468:QAI655471 QKC655468:QKE655471 QTY655468:QUA655471 RDU655468:RDW655471 RNQ655468:RNS655471 RXM655468:RXO655471 SHI655468:SHK655471 SRE655468:SRG655471 TBA655468:TBC655471 TKW655468:TKY655471 TUS655468:TUU655471 UEO655468:UEQ655471 UOK655468:UOM655471 UYG655468:UYI655471 VIC655468:VIE655471 VRY655468:VSA655471 WBU655468:WBW655471 WLQ655468:WLS655471 WVM655468:WVO655471 E721004:G721007 JA721004:JC721007 SW721004:SY721007 ACS721004:ACU721007 AMO721004:AMQ721007 AWK721004:AWM721007 BGG721004:BGI721007 BQC721004:BQE721007 BZY721004:CAA721007 CJU721004:CJW721007 CTQ721004:CTS721007 DDM721004:DDO721007 DNI721004:DNK721007 DXE721004:DXG721007 EHA721004:EHC721007 EQW721004:EQY721007 FAS721004:FAU721007 FKO721004:FKQ721007 FUK721004:FUM721007 GEG721004:GEI721007 GOC721004:GOE721007 GXY721004:GYA721007 HHU721004:HHW721007 HRQ721004:HRS721007 IBM721004:IBO721007 ILI721004:ILK721007 IVE721004:IVG721007 JFA721004:JFC721007 JOW721004:JOY721007 JYS721004:JYU721007 KIO721004:KIQ721007 KSK721004:KSM721007 LCG721004:LCI721007 LMC721004:LME721007 LVY721004:LWA721007 MFU721004:MFW721007 MPQ721004:MPS721007 MZM721004:MZO721007 NJI721004:NJK721007 NTE721004:NTG721007 ODA721004:ODC721007 OMW721004:OMY721007 OWS721004:OWU721007 PGO721004:PGQ721007 PQK721004:PQM721007 QAG721004:QAI721007 QKC721004:QKE721007 QTY721004:QUA721007 RDU721004:RDW721007 RNQ721004:RNS721007 RXM721004:RXO721007 SHI721004:SHK721007 SRE721004:SRG721007 TBA721004:TBC721007 TKW721004:TKY721007 TUS721004:TUU721007 UEO721004:UEQ721007 UOK721004:UOM721007 UYG721004:UYI721007 VIC721004:VIE721007 VRY721004:VSA721007 WBU721004:WBW721007 WLQ721004:WLS721007 WVM721004:WVO721007 E786540:G786543 JA786540:JC786543 SW786540:SY786543 ACS786540:ACU786543 AMO786540:AMQ786543 AWK786540:AWM786543 BGG786540:BGI786543 BQC786540:BQE786543 BZY786540:CAA786543 CJU786540:CJW786543 CTQ786540:CTS786543 DDM786540:DDO786543 DNI786540:DNK786543 DXE786540:DXG786543 EHA786540:EHC786543 EQW786540:EQY786543 FAS786540:FAU786543 FKO786540:FKQ786543 FUK786540:FUM786543 GEG786540:GEI786543 GOC786540:GOE786543 GXY786540:GYA786543 HHU786540:HHW786543 HRQ786540:HRS786543 IBM786540:IBO786543 ILI786540:ILK786543 IVE786540:IVG786543 JFA786540:JFC786543 JOW786540:JOY786543 JYS786540:JYU786543 KIO786540:KIQ786543 KSK786540:KSM786543 LCG786540:LCI786543 LMC786540:LME786543 LVY786540:LWA786543 MFU786540:MFW786543 MPQ786540:MPS786543 MZM786540:MZO786543 NJI786540:NJK786543 NTE786540:NTG786543 ODA786540:ODC786543 OMW786540:OMY786543 OWS786540:OWU786543 PGO786540:PGQ786543 PQK786540:PQM786543 QAG786540:QAI786543 QKC786540:QKE786543 QTY786540:QUA786543 RDU786540:RDW786543 RNQ786540:RNS786543 RXM786540:RXO786543 SHI786540:SHK786543 SRE786540:SRG786543 TBA786540:TBC786543 TKW786540:TKY786543 TUS786540:TUU786543 UEO786540:UEQ786543 UOK786540:UOM786543 UYG786540:UYI786543 VIC786540:VIE786543 VRY786540:VSA786543 WBU786540:WBW786543 WLQ786540:WLS786543 WVM786540:WVO786543 E852076:G852079 JA852076:JC852079 SW852076:SY852079 ACS852076:ACU852079 AMO852076:AMQ852079 AWK852076:AWM852079 BGG852076:BGI852079 BQC852076:BQE852079 BZY852076:CAA852079 CJU852076:CJW852079 CTQ852076:CTS852079 DDM852076:DDO852079 DNI852076:DNK852079 DXE852076:DXG852079 EHA852076:EHC852079 EQW852076:EQY852079 FAS852076:FAU852079 FKO852076:FKQ852079 FUK852076:FUM852079 GEG852076:GEI852079 GOC852076:GOE852079 GXY852076:GYA852079 HHU852076:HHW852079 HRQ852076:HRS852079 IBM852076:IBO852079 ILI852076:ILK852079 IVE852076:IVG852079 JFA852076:JFC852079 JOW852076:JOY852079 JYS852076:JYU852079 KIO852076:KIQ852079 KSK852076:KSM852079 LCG852076:LCI852079 LMC852076:LME852079 LVY852076:LWA852079 MFU852076:MFW852079 MPQ852076:MPS852079 MZM852076:MZO852079 NJI852076:NJK852079 NTE852076:NTG852079 ODA852076:ODC852079 OMW852076:OMY852079 OWS852076:OWU852079 PGO852076:PGQ852079 PQK852076:PQM852079 QAG852076:QAI852079 QKC852076:QKE852079 QTY852076:QUA852079 RDU852076:RDW852079 RNQ852076:RNS852079 RXM852076:RXO852079 SHI852076:SHK852079 SRE852076:SRG852079 TBA852076:TBC852079 TKW852076:TKY852079 TUS852076:TUU852079 UEO852076:UEQ852079 UOK852076:UOM852079 UYG852076:UYI852079 VIC852076:VIE852079 VRY852076:VSA852079 WBU852076:WBW852079 WLQ852076:WLS852079 WVM852076:WVO852079 E917612:G917615 JA917612:JC917615 SW917612:SY917615 ACS917612:ACU917615 AMO917612:AMQ917615 AWK917612:AWM917615 BGG917612:BGI917615 BQC917612:BQE917615 BZY917612:CAA917615 CJU917612:CJW917615 CTQ917612:CTS917615 DDM917612:DDO917615 DNI917612:DNK917615 DXE917612:DXG917615 EHA917612:EHC917615 EQW917612:EQY917615 FAS917612:FAU917615 FKO917612:FKQ917615 FUK917612:FUM917615 GEG917612:GEI917615 GOC917612:GOE917615 GXY917612:GYA917615 HHU917612:HHW917615 HRQ917612:HRS917615 IBM917612:IBO917615 ILI917612:ILK917615 IVE917612:IVG917615 JFA917612:JFC917615 JOW917612:JOY917615 JYS917612:JYU917615 KIO917612:KIQ917615 KSK917612:KSM917615 LCG917612:LCI917615 LMC917612:LME917615 LVY917612:LWA917615 MFU917612:MFW917615 MPQ917612:MPS917615 MZM917612:MZO917615 NJI917612:NJK917615 NTE917612:NTG917615 ODA917612:ODC917615 OMW917612:OMY917615 OWS917612:OWU917615 PGO917612:PGQ917615 PQK917612:PQM917615 QAG917612:QAI917615 QKC917612:QKE917615 QTY917612:QUA917615 RDU917612:RDW917615 RNQ917612:RNS917615 RXM917612:RXO917615 SHI917612:SHK917615 SRE917612:SRG917615 TBA917612:TBC917615 TKW917612:TKY917615 TUS917612:TUU917615 UEO917612:UEQ917615 UOK917612:UOM917615 UYG917612:UYI917615 VIC917612:VIE917615 VRY917612:VSA917615 WBU917612:WBW917615 WLQ917612:WLS917615 WVM917612:WVO917615 E983148:G983151 JA983148:JC983151 SW983148:SY983151 ACS983148:ACU983151 AMO983148:AMQ983151 AWK983148:AWM983151 BGG983148:BGI983151 BQC983148:BQE983151 BZY983148:CAA983151 CJU983148:CJW983151 CTQ983148:CTS983151 DDM983148:DDO983151 DNI983148:DNK983151 DXE983148:DXG983151 EHA983148:EHC983151 EQW983148:EQY983151 FAS983148:FAU983151 FKO983148:FKQ983151 FUK983148:FUM983151 GEG983148:GEI983151 GOC983148:GOE983151 GXY983148:GYA983151 HHU983148:HHW983151 HRQ983148:HRS983151 IBM983148:IBO983151 ILI983148:ILK983151 IVE983148:IVG983151 JFA983148:JFC983151 JOW983148:JOY983151 JYS983148:JYU983151 KIO983148:KIQ983151 KSK983148:KSM983151 LCG983148:LCI983151 LMC983148:LME983151 LVY983148:LWA983151 MFU983148:MFW983151 MPQ983148:MPS983151 MZM983148:MZO983151 NJI983148:NJK983151 NTE983148:NTG983151 ODA983148:ODC983151 OMW983148:OMY983151 OWS983148:OWU983151 PGO983148:PGQ983151 PQK983148:PQM983151 QAG983148:QAI983151 QKC983148:QKE983151 QTY983148:QUA983151 RDU983148:RDW983151 RNQ983148:RNS983151 RXM983148:RXO983151 SHI983148:SHK983151 SRE983148:SRG983151 TBA983148:TBC983151 TKW983148:TKY983151 TUS983148:TUU983151 UEO983148:UEQ983151 UOK983148:UOM983151 UYG983148:UYI983151 VIC983148:VIE983151 VRY983148:VSA983151 WBU983148:WBW983151 WLQ983148:WLS983151 WVM983148:WVO983151 E65619:G65622 JA65619:JC65622 SW65619:SY65622 ACS65619:ACU65622 AMO65619:AMQ65622 AWK65619:AWM65622 BGG65619:BGI65622 BQC65619:BQE65622 BZY65619:CAA65622 CJU65619:CJW65622 CTQ65619:CTS65622 DDM65619:DDO65622 DNI65619:DNK65622 DXE65619:DXG65622 EHA65619:EHC65622 EQW65619:EQY65622 FAS65619:FAU65622 FKO65619:FKQ65622 FUK65619:FUM65622 GEG65619:GEI65622 GOC65619:GOE65622 GXY65619:GYA65622 HHU65619:HHW65622 HRQ65619:HRS65622 IBM65619:IBO65622 ILI65619:ILK65622 IVE65619:IVG65622 JFA65619:JFC65622 JOW65619:JOY65622 JYS65619:JYU65622 KIO65619:KIQ65622 KSK65619:KSM65622 LCG65619:LCI65622 LMC65619:LME65622 LVY65619:LWA65622 MFU65619:MFW65622 MPQ65619:MPS65622 MZM65619:MZO65622 NJI65619:NJK65622 NTE65619:NTG65622 ODA65619:ODC65622 OMW65619:OMY65622 OWS65619:OWU65622 PGO65619:PGQ65622 PQK65619:PQM65622 QAG65619:QAI65622 QKC65619:QKE65622 QTY65619:QUA65622 RDU65619:RDW65622 RNQ65619:RNS65622 RXM65619:RXO65622 SHI65619:SHK65622 SRE65619:SRG65622 TBA65619:TBC65622 TKW65619:TKY65622 TUS65619:TUU65622 UEO65619:UEQ65622 UOK65619:UOM65622 UYG65619:UYI65622 VIC65619:VIE65622 VRY65619:VSA65622 WBU65619:WBW65622 WLQ65619:WLS65622 WVM65619:WVO65622 E131155:G131158 JA131155:JC131158 SW131155:SY131158 ACS131155:ACU131158 AMO131155:AMQ131158 AWK131155:AWM131158 BGG131155:BGI131158 BQC131155:BQE131158 BZY131155:CAA131158 CJU131155:CJW131158 CTQ131155:CTS131158 DDM131155:DDO131158 DNI131155:DNK131158 DXE131155:DXG131158 EHA131155:EHC131158 EQW131155:EQY131158 FAS131155:FAU131158 FKO131155:FKQ131158 FUK131155:FUM131158 GEG131155:GEI131158 GOC131155:GOE131158 GXY131155:GYA131158 HHU131155:HHW131158 HRQ131155:HRS131158 IBM131155:IBO131158 ILI131155:ILK131158 IVE131155:IVG131158 JFA131155:JFC131158 JOW131155:JOY131158 JYS131155:JYU131158 KIO131155:KIQ131158 KSK131155:KSM131158 LCG131155:LCI131158 LMC131155:LME131158 LVY131155:LWA131158 MFU131155:MFW131158 MPQ131155:MPS131158 MZM131155:MZO131158 NJI131155:NJK131158 NTE131155:NTG131158 ODA131155:ODC131158 OMW131155:OMY131158 OWS131155:OWU131158 PGO131155:PGQ131158 PQK131155:PQM131158 QAG131155:QAI131158 QKC131155:QKE131158 QTY131155:QUA131158 RDU131155:RDW131158 RNQ131155:RNS131158 RXM131155:RXO131158 SHI131155:SHK131158 SRE131155:SRG131158 TBA131155:TBC131158 TKW131155:TKY131158 TUS131155:TUU131158 UEO131155:UEQ131158 UOK131155:UOM131158 UYG131155:UYI131158 VIC131155:VIE131158 VRY131155:VSA131158 WBU131155:WBW131158 WLQ131155:WLS131158 WVM131155:WVO131158 E196691:G196694 JA196691:JC196694 SW196691:SY196694 ACS196691:ACU196694 AMO196691:AMQ196694 AWK196691:AWM196694 BGG196691:BGI196694 BQC196691:BQE196694 BZY196691:CAA196694 CJU196691:CJW196694 CTQ196691:CTS196694 DDM196691:DDO196694 DNI196691:DNK196694 DXE196691:DXG196694 EHA196691:EHC196694 EQW196691:EQY196694 FAS196691:FAU196694 FKO196691:FKQ196694 FUK196691:FUM196694 GEG196691:GEI196694 GOC196691:GOE196694 GXY196691:GYA196694 HHU196691:HHW196694 HRQ196691:HRS196694 IBM196691:IBO196694 ILI196691:ILK196694 IVE196691:IVG196694 JFA196691:JFC196694 JOW196691:JOY196694 JYS196691:JYU196694 KIO196691:KIQ196694 KSK196691:KSM196694 LCG196691:LCI196694 LMC196691:LME196694 LVY196691:LWA196694 MFU196691:MFW196694 MPQ196691:MPS196694 MZM196691:MZO196694 NJI196691:NJK196694 NTE196691:NTG196694 ODA196691:ODC196694 OMW196691:OMY196694 OWS196691:OWU196694 PGO196691:PGQ196694 PQK196691:PQM196694 QAG196691:QAI196694 QKC196691:QKE196694 QTY196691:QUA196694 RDU196691:RDW196694 RNQ196691:RNS196694 RXM196691:RXO196694 SHI196691:SHK196694 SRE196691:SRG196694 TBA196691:TBC196694 TKW196691:TKY196694 TUS196691:TUU196694 UEO196691:UEQ196694 UOK196691:UOM196694 UYG196691:UYI196694 VIC196691:VIE196694 VRY196691:VSA196694 WBU196691:WBW196694 WLQ196691:WLS196694 WVM196691:WVO196694 E262227:G262230 JA262227:JC262230 SW262227:SY262230 ACS262227:ACU262230 AMO262227:AMQ262230 AWK262227:AWM262230 BGG262227:BGI262230 BQC262227:BQE262230 BZY262227:CAA262230 CJU262227:CJW262230 CTQ262227:CTS262230 DDM262227:DDO262230 DNI262227:DNK262230 DXE262227:DXG262230 EHA262227:EHC262230 EQW262227:EQY262230 FAS262227:FAU262230 FKO262227:FKQ262230 FUK262227:FUM262230 GEG262227:GEI262230 GOC262227:GOE262230 GXY262227:GYA262230 HHU262227:HHW262230 HRQ262227:HRS262230 IBM262227:IBO262230 ILI262227:ILK262230 IVE262227:IVG262230 JFA262227:JFC262230 JOW262227:JOY262230 JYS262227:JYU262230 KIO262227:KIQ262230 KSK262227:KSM262230 LCG262227:LCI262230 LMC262227:LME262230 LVY262227:LWA262230 MFU262227:MFW262230 MPQ262227:MPS262230 MZM262227:MZO262230 NJI262227:NJK262230 NTE262227:NTG262230 ODA262227:ODC262230 OMW262227:OMY262230 OWS262227:OWU262230 PGO262227:PGQ262230 PQK262227:PQM262230 QAG262227:QAI262230 QKC262227:QKE262230 QTY262227:QUA262230 RDU262227:RDW262230 RNQ262227:RNS262230 RXM262227:RXO262230 SHI262227:SHK262230 SRE262227:SRG262230 TBA262227:TBC262230 TKW262227:TKY262230 TUS262227:TUU262230 UEO262227:UEQ262230 UOK262227:UOM262230 UYG262227:UYI262230 VIC262227:VIE262230 VRY262227:VSA262230 WBU262227:WBW262230 WLQ262227:WLS262230 WVM262227:WVO262230 E327763:G327766 JA327763:JC327766 SW327763:SY327766 ACS327763:ACU327766 AMO327763:AMQ327766 AWK327763:AWM327766 BGG327763:BGI327766 BQC327763:BQE327766 BZY327763:CAA327766 CJU327763:CJW327766 CTQ327763:CTS327766 DDM327763:DDO327766 DNI327763:DNK327766 DXE327763:DXG327766 EHA327763:EHC327766 EQW327763:EQY327766 FAS327763:FAU327766 FKO327763:FKQ327766 FUK327763:FUM327766 GEG327763:GEI327766 GOC327763:GOE327766 GXY327763:GYA327766 HHU327763:HHW327766 HRQ327763:HRS327766 IBM327763:IBO327766 ILI327763:ILK327766 IVE327763:IVG327766 JFA327763:JFC327766 JOW327763:JOY327766 JYS327763:JYU327766 KIO327763:KIQ327766 KSK327763:KSM327766 LCG327763:LCI327766 LMC327763:LME327766 LVY327763:LWA327766 MFU327763:MFW327766 MPQ327763:MPS327766 MZM327763:MZO327766 NJI327763:NJK327766 NTE327763:NTG327766 ODA327763:ODC327766 OMW327763:OMY327766 OWS327763:OWU327766 PGO327763:PGQ327766 PQK327763:PQM327766 QAG327763:QAI327766 QKC327763:QKE327766 QTY327763:QUA327766 RDU327763:RDW327766 RNQ327763:RNS327766 RXM327763:RXO327766 SHI327763:SHK327766 SRE327763:SRG327766 TBA327763:TBC327766 TKW327763:TKY327766 TUS327763:TUU327766 UEO327763:UEQ327766 UOK327763:UOM327766 UYG327763:UYI327766 VIC327763:VIE327766 VRY327763:VSA327766 WBU327763:WBW327766 WLQ327763:WLS327766 WVM327763:WVO327766 E393299:G393302 JA393299:JC393302 SW393299:SY393302 ACS393299:ACU393302 AMO393299:AMQ393302 AWK393299:AWM393302 BGG393299:BGI393302 BQC393299:BQE393302 BZY393299:CAA393302 CJU393299:CJW393302 CTQ393299:CTS393302 DDM393299:DDO393302 DNI393299:DNK393302 DXE393299:DXG393302 EHA393299:EHC393302 EQW393299:EQY393302 FAS393299:FAU393302 FKO393299:FKQ393302 FUK393299:FUM393302 GEG393299:GEI393302 GOC393299:GOE393302 GXY393299:GYA393302 HHU393299:HHW393302 HRQ393299:HRS393302 IBM393299:IBO393302 ILI393299:ILK393302 IVE393299:IVG393302 JFA393299:JFC393302 JOW393299:JOY393302 JYS393299:JYU393302 KIO393299:KIQ393302 KSK393299:KSM393302 LCG393299:LCI393302 LMC393299:LME393302 LVY393299:LWA393302 MFU393299:MFW393302 MPQ393299:MPS393302 MZM393299:MZO393302 NJI393299:NJK393302 NTE393299:NTG393302 ODA393299:ODC393302 OMW393299:OMY393302 OWS393299:OWU393302 PGO393299:PGQ393302 PQK393299:PQM393302 QAG393299:QAI393302 QKC393299:QKE393302 QTY393299:QUA393302 RDU393299:RDW393302 RNQ393299:RNS393302 RXM393299:RXO393302 SHI393299:SHK393302 SRE393299:SRG393302 TBA393299:TBC393302 TKW393299:TKY393302 TUS393299:TUU393302 UEO393299:UEQ393302 UOK393299:UOM393302 UYG393299:UYI393302 VIC393299:VIE393302 VRY393299:VSA393302 WBU393299:WBW393302 WLQ393299:WLS393302 WVM393299:WVO393302 E458835:G458838 JA458835:JC458838 SW458835:SY458838 ACS458835:ACU458838 AMO458835:AMQ458838 AWK458835:AWM458838 BGG458835:BGI458838 BQC458835:BQE458838 BZY458835:CAA458838 CJU458835:CJW458838 CTQ458835:CTS458838 DDM458835:DDO458838 DNI458835:DNK458838 DXE458835:DXG458838 EHA458835:EHC458838 EQW458835:EQY458838 FAS458835:FAU458838 FKO458835:FKQ458838 FUK458835:FUM458838 GEG458835:GEI458838 GOC458835:GOE458838 GXY458835:GYA458838 HHU458835:HHW458838 HRQ458835:HRS458838 IBM458835:IBO458838 ILI458835:ILK458838 IVE458835:IVG458838 JFA458835:JFC458838 JOW458835:JOY458838 JYS458835:JYU458838 KIO458835:KIQ458838 KSK458835:KSM458838 LCG458835:LCI458838 LMC458835:LME458838 LVY458835:LWA458838 MFU458835:MFW458838 MPQ458835:MPS458838 MZM458835:MZO458838 NJI458835:NJK458838 NTE458835:NTG458838 ODA458835:ODC458838 OMW458835:OMY458838 OWS458835:OWU458838 PGO458835:PGQ458838 PQK458835:PQM458838 QAG458835:QAI458838 QKC458835:QKE458838 QTY458835:QUA458838 RDU458835:RDW458838 RNQ458835:RNS458838 RXM458835:RXO458838 SHI458835:SHK458838 SRE458835:SRG458838 TBA458835:TBC458838 TKW458835:TKY458838 TUS458835:TUU458838 UEO458835:UEQ458838 UOK458835:UOM458838 UYG458835:UYI458838 VIC458835:VIE458838 VRY458835:VSA458838 WBU458835:WBW458838 WLQ458835:WLS458838 WVM458835:WVO458838 E524371:G524374 JA524371:JC524374 SW524371:SY524374 ACS524371:ACU524374 AMO524371:AMQ524374 AWK524371:AWM524374 BGG524371:BGI524374 BQC524371:BQE524374 BZY524371:CAA524374 CJU524371:CJW524374 CTQ524371:CTS524374 DDM524371:DDO524374 DNI524371:DNK524374 DXE524371:DXG524374 EHA524371:EHC524374 EQW524371:EQY524374 FAS524371:FAU524374 FKO524371:FKQ524374 FUK524371:FUM524374 GEG524371:GEI524374 GOC524371:GOE524374 GXY524371:GYA524374 HHU524371:HHW524374 HRQ524371:HRS524374 IBM524371:IBO524374 ILI524371:ILK524374 IVE524371:IVG524374 JFA524371:JFC524374 JOW524371:JOY524374 JYS524371:JYU524374 KIO524371:KIQ524374 KSK524371:KSM524374 LCG524371:LCI524374 LMC524371:LME524374 LVY524371:LWA524374 MFU524371:MFW524374 MPQ524371:MPS524374 MZM524371:MZO524374 NJI524371:NJK524374 NTE524371:NTG524374 ODA524371:ODC524374 OMW524371:OMY524374 OWS524371:OWU524374 PGO524371:PGQ524374 PQK524371:PQM524374 QAG524371:QAI524374 QKC524371:QKE524374 QTY524371:QUA524374 RDU524371:RDW524374 RNQ524371:RNS524374 RXM524371:RXO524374 SHI524371:SHK524374 SRE524371:SRG524374 TBA524371:TBC524374 TKW524371:TKY524374 TUS524371:TUU524374 UEO524371:UEQ524374 UOK524371:UOM524374 UYG524371:UYI524374 VIC524371:VIE524374 VRY524371:VSA524374 WBU524371:WBW524374 WLQ524371:WLS524374 WVM524371:WVO524374 E589907:G589910 JA589907:JC589910 SW589907:SY589910 ACS589907:ACU589910 AMO589907:AMQ589910 AWK589907:AWM589910 BGG589907:BGI589910 BQC589907:BQE589910 BZY589907:CAA589910 CJU589907:CJW589910 CTQ589907:CTS589910 DDM589907:DDO589910 DNI589907:DNK589910 DXE589907:DXG589910 EHA589907:EHC589910 EQW589907:EQY589910 FAS589907:FAU589910 FKO589907:FKQ589910 FUK589907:FUM589910 GEG589907:GEI589910 GOC589907:GOE589910 GXY589907:GYA589910 HHU589907:HHW589910 HRQ589907:HRS589910 IBM589907:IBO589910 ILI589907:ILK589910 IVE589907:IVG589910 JFA589907:JFC589910 JOW589907:JOY589910 JYS589907:JYU589910 KIO589907:KIQ589910 KSK589907:KSM589910 LCG589907:LCI589910 LMC589907:LME589910 LVY589907:LWA589910 MFU589907:MFW589910 MPQ589907:MPS589910 MZM589907:MZO589910 NJI589907:NJK589910 NTE589907:NTG589910 ODA589907:ODC589910 OMW589907:OMY589910 OWS589907:OWU589910 PGO589907:PGQ589910 PQK589907:PQM589910 QAG589907:QAI589910 QKC589907:QKE589910 QTY589907:QUA589910 RDU589907:RDW589910 RNQ589907:RNS589910 RXM589907:RXO589910 SHI589907:SHK589910 SRE589907:SRG589910 TBA589907:TBC589910 TKW589907:TKY589910 TUS589907:TUU589910 UEO589907:UEQ589910 UOK589907:UOM589910 UYG589907:UYI589910 VIC589907:VIE589910 VRY589907:VSA589910 WBU589907:WBW589910 WLQ589907:WLS589910 WVM589907:WVO589910 E655443:G655446 JA655443:JC655446 SW655443:SY655446 ACS655443:ACU655446 AMO655443:AMQ655446 AWK655443:AWM655446 BGG655443:BGI655446 BQC655443:BQE655446 BZY655443:CAA655446 CJU655443:CJW655446 CTQ655443:CTS655446 DDM655443:DDO655446 DNI655443:DNK655446 DXE655443:DXG655446 EHA655443:EHC655446 EQW655443:EQY655446 FAS655443:FAU655446 FKO655443:FKQ655446 FUK655443:FUM655446 GEG655443:GEI655446 GOC655443:GOE655446 GXY655443:GYA655446 HHU655443:HHW655446 HRQ655443:HRS655446 IBM655443:IBO655446 ILI655443:ILK655446 IVE655443:IVG655446 JFA655443:JFC655446 JOW655443:JOY655446 JYS655443:JYU655446 KIO655443:KIQ655446 KSK655443:KSM655446 LCG655443:LCI655446 LMC655443:LME655446 LVY655443:LWA655446 MFU655443:MFW655446 MPQ655443:MPS655446 MZM655443:MZO655446 NJI655443:NJK655446 NTE655443:NTG655446 ODA655443:ODC655446 OMW655443:OMY655446 OWS655443:OWU655446 PGO655443:PGQ655446 PQK655443:PQM655446 QAG655443:QAI655446 QKC655443:QKE655446 QTY655443:QUA655446 RDU655443:RDW655446 RNQ655443:RNS655446 RXM655443:RXO655446 SHI655443:SHK655446 SRE655443:SRG655446 TBA655443:TBC655446 TKW655443:TKY655446 TUS655443:TUU655446 UEO655443:UEQ655446 UOK655443:UOM655446 UYG655443:UYI655446 VIC655443:VIE655446 VRY655443:VSA655446 WBU655443:WBW655446 WLQ655443:WLS655446 WVM655443:WVO655446 E720979:G720982 JA720979:JC720982 SW720979:SY720982 ACS720979:ACU720982 AMO720979:AMQ720982 AWK720979:AWM720982 BGG720979:BGI720982 BQC720979:BQE720982 BZY720979:CAA720982 CJU720979:CJW720982 CTQ720979:CTS720982 DDM720979:DDO720982 DNI720979:DNK720982 DXE720979:DXG720982 EHA720979:EHC720982 EQW720979:EQY720982 FAS720979:FAU720982 FKO720979:FKQ720982 FUK720979:FUM720982 GEG720979:GEI720982 GOC720979:GOE720982 GXY720979:GYA720982 HHU720979:HHW720982 HRQ720979:HRS720982 IBM720979:IBO720982 ILI720979:ILK720982 IVE720979:IVG720982 JFA720979:JFC720982 JOW720979:JOY720982 JYS720979:JYU720982 KIO720979:KIQ720982 KSK720979:KSM720982 LCG720979:LCI720982 LMC720979:LME720982 LVY720979:LWA720982 MFU720979:MFW720982 MPQ720979:MPS720982 MZM720979:MZO720982 NJI720979:NJK720982 NTE720979:NTG720982 ODA720979:ODC720982 OMW720979:OMY720982 OWS720979:OWU720982 PGO720979:PGQ720982 PQK720979:PQM720982 QAG720979:QAI720982 QKC720979:QKE720982 QTY720979:QUA720982 RDU720979:RDW720982 RNQ720979:RNS720982 RXM720979:RXO720982 SHI720979:SHK720982 SRE720979:SRG720982 TBA720979:TBC720982 TKW720979:TKY720982 TUS720979:TUU720982 UEO720979:UEQ720982 UOK720979:UOM720982 UYG720979:UYI720982 VIC720979:VIE720982 VRY720979:VSA720982 WBU720979:WBW720982 WLQ720979:WLS720982 WVM720979:WVO720982 E786515:G786518 JA786515:JC786518 SW786515:SY786518 ACS786515:ACU786518 AMO786515:AMQ786518 AWK786515:AWM786518 BGG786515:BGI786518 BQC786515:BQE786518 BZY786515:CAA786518 CJU786515:CJW786518 CTQ786515:CTS786518 DDM786515:DDO786518 DNI786515:DNK786518 DXE786515:DXG786518 EHA786515:EHC786518 EQW786515:EQY786518 FAS786515:FAU786518 FKO786515:FKQ786518 FUK786515:FUM786518 GEG786515:GEI786518 GOC786515:GOE786518 GXY786515:GYA786518 HHU786515:HHW786518 HRQ786515:HRS786518 IBM786515:IBO786518 ILI786515:ILK786518 IVE786515:IVG786518 JFA786515:JFC786518 JOW786515:JOY786518 JYS786515:JYU786518 KIO786515:KIQ786518 KSK786515:KSM786518 LCG786515:LCI786518 LMC786515:LME786518 LVY786515:LWA786518 MFU786515:MFW786518 MPQ786515:MPS786518 MZM786515:MZO786518 NJI786515:NJK786518 NTE786515:NTG786518 ODA786515:ODC786518 OMW786515:OMY786518 OWS786515:OWU786518 PGO786515:PGQ786518 PQK786515:PQM786518 QAG786515:QAI786518 QKC786515:QKE786518 QTY786515:QUA786518 RDU786515:RDW786518 RNQ786515:RNS786518 RXM786515:RXO786518 SHI786515:SHK786518 SRE786515:SRG786518 TBA786515:TBC786518 TKW786515:TKY786518 TUS786515:TUU786518 UEO786515:UEQ786518 UOK786515:UOM786518 UYG786515:UYI786518 VIC786515:VIE786518 VRY786515:VSA786518 WBU786515:WBW786518 WLQ786515:WLS786518 WVM786515:WVO786518 E852051:G852054 JA852051:JC852054 SW852051:SY852054 ACS852051:ACU852054 AMO852051:AMQ852054 AWK852051:AWM852054 BGG852051:BGI852054 BQC852051:BQE852054 BZY852051:CAA852054 CJU852051:CJW852054 CTQ852051:CTS852054 DDM852051:DDO852054 DNI852051:DNK852054 DXE852051:DXG852054 EHA852051:EHC852054 EQW852051:EQY852054 FAS852051:FAU852054 FKO852051:FKQ852054 FUK852051:FUM852054 GEG852051:GEI852054 GOC852051:GOE852054 GXY852051:GYA852054 HHU852051:HHW852054 HRQ852051:HRS852054 IBM852051:IBO852054 ILI852051:ILK852054 IVE852051:IVG852054 JFA852051:JFC852054 JOW852051:JOY852054 JYS852051:JYU852054 KIO852051:KIQ852054 KSK852051:KSM852054 LCG852051:LCI852054 LMC852051:LME852054 LVY852051:LWA852054 MFU852051:MFW852054 MPQ852051:MPS852054 MZM852051:MZO852054 NJI852051:NJK852054 NTE852051:NTG852054 ODA852051:ODC852054 OMW852051:OMY852054 OWS852051:OWU852054 PGO852051:PGQ852054 PQK852051:PQM852054 QAG852051:QAI852054 QKC852051:QKE852054 QTY852051:QUA852054 RDU852051:RDW852054 RNQ852051:RNS852054 RXM852051:RXO852054 SHI852051:SHK852054 SRE852051:SRG852054 TBA852051:TBC852054 TKW852051:TKY852054 TUS852051:TUU852054 UEO852051:UEQ852054 UOK852051:UOM852054 UYG852051:UYI852054 VIC852051:VIE852054 VRY852051:VSA852054 WBU852051:WBW852054 WLQ852051:WLS852054 WVM852051:WVO852054 E917587:G917590 JA917587:JC917590 SW917587:SY917590 ACS917587:ACU917590 AMO917587:AMQ917590 AWK917587:AWM917590 BGG917587:BGI917590 BQC917587:BQE917590 BZY917587:CAA917590 CJU917587:CJW917590 CTQ917587:CTS917590 DDM917587:DDO917590 DNI917587:DNK917590 DXE917587:DXG917590 EHA917587:EHC917590 EQW917587:EQY917590 FAS917587:FAU917590 FKO917587:FKQ917590 FUK917587:FUM917590 GEG917587:GEI917590 GOC917587:GOE917590 GXY917587:GYA917590 HHU917587:HHW917590 HRQ917587:HRS917590 IBM917587:IBO917590 ILI917587:ILK917590 IVE917587:IVG917590 JFA917587:JFC917590 JOW917587:JOY917590 JYS917587:JYU917590 KIO917587:KIQ917590 KSK917587:KSM917590 LCG917587:LCI917590 LMC917587:LME917590 LVY917587:LWA917590 MFU917587:MFW917590 MPQ917587:MPS917590 MZM917587:MZO917590 NJI917587:NJK917590 NTE917587:NTG917590 ODA917587:ODC917590 OMW917587:OMY917590 OWS917587:OWU917590 PGO917587:PGQ917590 PQK917587:PQM917590 QAG917587:QAI917590 QKC917587:QKE917590 QTY917587:QUA917590 RDU917587:RDW917590 RNQ917587:RNS917590 RXM917587:RXO917590 SHI917587:SHK917590 SRE917587:SRG917590 TBA917587:TBC917590 TKW917587:TKY917590 TUS917587:TUU917590 UEO917587:UEQ917590 UOK917587:UOM917590 UYG917587:UYI917590 VIC917587:VIE917590 VRY917587:VSA917590 WBU917587:WBW917590 WLQ917587:WLS917590 WVM917587:WVO917590 E983123:G983126 JA983123:JC983126 SW983123:SY983126 ACS983123:ACU983126 AMO983123:AMQ983126 AWK983123:AWM983126 BGG983123:BGI983126 BQC983123:BQE983126 BZY983123:CAA983126 CJU983123:CJW983126 CTQ983123:CTS983126 DDM983123:DDO983126 DNI983123:DNK983126 DXE983123:DXG983126 EHA983123:EHC983126 EQW983123:EQY983126 FAS983123:FAU983126 FKO983123:FKQ983126 FUK983123:FUM983126 GEG983123:GEI983126 GOC983123:GOE983126 GXY983123:GYA983126 HHU983123:HHW983126 HRQ983123:HRS983126 IBM983123:IBO983126 ILI983123:ILK983126 IVE983123:IVG983126 JFA983123:JFC983126 JOW983123:JOY983126 JYS983123:JYU983126 KIO983123:KIQ983126 KSK983123:KSM983126 LCG983123:LCI983126 LMC983123:LME983126 LVY983123:LWA983126 MFU983123:MFW983126 MPQ983123:MPS983126 MZM983123:MZO983126 NJI983123:NJK983126 NTE983123:NTG983126 ODA983123:ODC983126 OMW983123:OMY983126 OWS983123:OWU983126 PGO983123:PGQ983126 PQK983123:PQM983126 QAG983123:QAI983126 QKC983123:QKE983126 QTY983123:QUA983126 RDU983123:RDW983126 RNQ983123:RNS983126 RXM983123:RXO983126 SHI983123:SHK983126 SRE983123:SRG983126 TBA983123:TBC983126 TKW983123:TKY983126 TUS983123:TUU983126 UEO983123:UEQ983126 UOK983123:UOM983126 UYG983123:UYI983126 VIC983123:VIE983126 VRY983123:VSA983126 WBU983123:WBW983126 WLQ983123:WLS983126 WVM983123:WVO983126 E65633:G65637 JA65633:JC65637 SW65633:SY65637 ACS65633:ACU65637 AMO65633:AMQ65637 AWK65633:AWM65637 BGG65633:BGI65637 BQC65633:BQE65637 BZY65633:CAA65637 CJU65633:CJW65637 CTQ65633:CTS65637 DDM65633:DDO65637 DNI65633:DNK65637 DXE65633:DXG65637 EHA65633:EHC65637 EQW65633:EQY65637 FAS65633:FAU65637 FKO65633:FKQ65637 FUK65633:FUM65637 GEG65633:GEI65637 GOC65633:GOE65637 GXY65633:GYA65637 HHU65633:HHW65637 HRQ65633:HRS65637 IBM65633:IBO65637 ILI65633:ILK65637 IVE65633:IVG65637 JFA65633:JFC65637 JOW65633:JOY65637 JYS65633:JYU65637 KIO65633:KIQ65637 KSK65633:KSM65637 LCG65633:LCI65637 LMC65633:LME65637 LVY65633:LWA65637 MFU65633:MFW65637 MPQ65633:MPS65637 MZM65633:MZO65637 NJI65633:NJK65637 NTE65633:NTG65637 ODA65633:ODC65637 OMW65633:OMY65637 OWS65633:OWU65637 PGO65633:PGQ65637 PQK65633:PQM65637 QAG65633:QAI65637 QKC65633:QKE65637 QTY65633:QUA65637 RDU65633:RDW65637 RNQ65633:RNS65637 RXM65633:RXO65637 SHI65633:SHK65637 SRE65633:SRG65637 TBA65633:TBC65637 TKW65633:TKY65637 TUS65633:TUU65637 UEO65633:UEQ65637 UOK65633:UOM65637 UYG65633:UYI65637 VIC65633:VIE65637 VRY65633:VSA65637 WBU65633:WBW65637 WLQ65633:WLS65637 WVM65633:WVO65637 E131169:G131173 JA131169:JC131173 SW131169:SY131173 ACS131169:ACU131173 AMO131169:AMQ131173 AWK131169:AWM131173 BGG131169:BGI131173 BQC131169:BQE131173 BZY131169:CAA131173 CJU131169:CJW131173 CTQ131169:CTS131173 DDM131169:DDO131173 DNI131169:DNK131173 DXE131169:DXG131173 EHA131169:EHC131173 EQW131169:EQY131173 FAS131169:FAU131173 FKO131169:FKQ131173 FUK131169:FUM131173 GEG131169:GEI131173 GOC131169:GOE131173 GXY131169:GYA131173 HHU131169:HHW131173 HRQ131169:HRS131173 IBM131169:IBO131173 ILI131169:ILK131173 IVE131169:IVG131173 JFA131169:JFC131173 JOW131169:JOY131173 JYS131169:JYU131173 KIO131169:KIQ131173 KSK131169:KSM131173 LCG131169:LCI131173 LMC131169:LME131173 LVY131169:LWA131173 MFU131169:MFW131173 MPQ131169:MPS131173 MZM131169:MZO131173 NJI131169:NJK131173 NTE131169:NTG131173 ODA131169:ODC131173 OMW131169:OMY131173 OWS131169:OWU131173 PGO131169:PGQ131173 PQK131169:PQM131173 QAG131169:QAI131173 QKC131169:QKE131173 QTY131169:QUA131173 RDU131169:RDW131173 RNQ131169:RNS131173 RXM131169:RXO131173 SHI131169:SHK131173 SRE131169:SRG131173 TBA131169:TBC131173 TKW131169:TKY131173 TUS131169:TUU131173 UEO131169:UEQ131173 UOK131169:UOM131173 UYG131169:UYI131173 VIC131169:VIE131173 VRY131169:VSA131173 WBU131169:WBW131173 WLQ131169:WLS131173 WVM131169:WVO131173 E196705:G196709 JA196705:JC196709 SW196705:SY196709 ACS196705:ACU196709 AMO196705:AMQ196709 AWK196705:AWM196709 BGG196705:BGI196709 BQC196705:BQE196709 BZY196705:CAA196709 CJU196705:CJW196709 CTQ196705:CTS196709 DDM196705:DDO196709 DNI196705:DNK196709 DXE196705:DXG196709 EHA196705:EHC196709 EQW196705:EQY196709 FAS196705:FAU196709 FKO196705:FKQ196709 FUK196705:FUM196709 GEG196705:GEI196709 GOC196705:GOE196709 GXY196705:GYA196709 HHU196705:HHW196709 HRQ196705:HRS196709 IBM196705:IBO196709 ILI196705:ILK196709 IVE196705:IVG196709 JFA196705:JFC196709 JOW196705:JOY196709 JYS196705:JYU196709 KIO196705:KIQ196709 KSK196705:KSM196709 LCG196705:LCI196709 LMC196705:LME196709 LVY196705:LWA196709 MFU196705:MFW196709 MPQ196705:MPS196709 MZM196705:MZO196709 NJI196705:NJK196709 NTE196705:NTG196709 ODA196705:ODC196709 OMW196705:OMY196709 OWS196705:OWU196709 PGO196705:PGQ196709 PQK196705:PQM196709 QAG196705:QAI196709 QKC196705:QKE196709 QTY196705:QUA196709 RDU196705:RDW196709 RNQ196705:RNS196709 RXM196705:RXO196709 SHI196705:SHK196709 SRE196705:SRG196709 TBA196705:TBC196709 TKW196705:TKY196709 TUS196705:TUU196709 UEO196705:UEQ196709 UOK196705:UOM196709 UYG196705:UYI196709 VIC196705:VIE196709 VRY196705:VSA196709 WBU196705:WBW196709 WLQ196705:WLS196709 WVM196705:WVO196709 E262241:G262245 JA262241:JC262245 SW262241:SY262245 ACS262241:ACU262245 AMO262241:AMQ262245 AWK262241:AWM262245 BGG262241:BGI262245 BQC262241:BQE262245 BZY262241:CAA262245 CJU262241:CJW262245 CTQ262241:CTS262245 DDM262241:DDO262245 DNI262241:DNK262245 DXE262241:DXG262245 EHA262241:EHC262245 EQW262241:EQY262245 FAS262241:FAU262245 FKO262241:FKQ262245 FUK262241:FUM262245 GEG262241:GEI262245 GOC262241:GOE262245 GXY262241:GYA262245 HHU262241:HHW262245 HRQ262241:HRS262245 IBM262241:IBO262245 ILI262241:ILK262245 IVE262241:IVG262245 JFA262241:JFC262245 JOW262241:JOY262245 JYS262241:JYU262245 KIO262241:KIQ262245 KSK262241:KSM262245 LCG262241:LCI262245 LMC262241:LME262245 LVY262241:LWA262245 MFU262241:MFW262245 MPQ262241:MPS262245 MZM262241:MZO262245 NJI262241:NJK262245 NTE262241:NTG262245 ODA262241:ODC262245 OMW262241:OMY262245 OWS262241:OWU262245 PGO262241:PGQ262245 PQK262241:PQM262245 QAG262241:QAI262245 QKC262241:QKE262245 QTY262241:QUA262245 RDU262241:RDW262245 RNQ262241:RNS262245 RXM262241:RXO262245 SHI262241:SHK262245 SRE262241:SRG262245 TBA262241:TBC262245 TKW262241:TKY262245 TUS262241:TUU262245 UEO262241:UEQ262245 UOK262241:UOM262245 UYG262241:UYI262245 VIC262241:VIE262245 VRY262241:VSA262245 WBU262241:WBW262245 WLQ262241:WLS262245 WVM262241:WVO262245 E327777:G327781 JA327777:JC327781 SW327777:SY327781 ACS327777:ACU327781 AMO327777:AMQ327781 AWK327777:AWM327781 BGG327777:BGI327781 BQC327777:BQE327781 BZY327777:CAA327781 CJU327777:CJW327781 CTQ327777:CTS327781 DDM327777:DDO327781 DNI327777:DNK327781 DXE327777:DXG327781 EHA327777:EHC327781 EQW327777:EQY327781 FAS327777:FAU327781 FKO327777:FKQ327781 FUK327777:FUM327781 GEG327777:GEI327781 GOC327777:GOE327781 GXY327777:GYA327781 HHU327777:HHW327781 HRQ327777:HRS327781 IBM327777:IBO327781 ILI327777:ILK327781 IVE327777:IVG327781 JFA327777:JFC327781 JOW327777:JOY327781 JYS327777:JYU327781 KIO327777:KIQ327781 KSK327777:KSM327781 LCG327777:LCI327781 LMC327777:LME327781 LVY327777:LWA327781 MFU327777:MFW327781 MPQ327777:MPS327781 MZM327777:MZO327781 NJI327777:NJK327781 NTE327777:NTG327781 ODA327777:ODC327781 OMW327777:OMY327781 OWS327777:OWU327781 PGO327777:PGQ327781 PQK327777:PQM327781 QAG327777:QAI327781 QKC327777:QKE327781 QTY327777:QUA327781 RDU327777:RDW327781 RNQ327777:RNS327781 RXM327777:RXO327781 SHI327777:SHK327781 SRE327777:SRG327781 TBA327777:TBC327781 TKW327777:TKY327781 TUS327777:TUU327781 UEO327777:UEQ327781 UOK327777:UOM327781 UYG327777:UYI327781 VIC327777:VIE327781 VRY327777:VSA327781 WBU327777:WBW327781 WLQ327777:WLS327781 WVM327777:WVO327781 E393313:G393317 JA393313:JC393317 SW393313:SY393317 ACS393313:ACU393317 AMO393313:AMQ393317 AWK393313:AWM393317 BGG393313:BGI393317 BQC393313:BQE393317 BZY393313:CAA393317 CJU393313:CJW393317 CTQ393313:CTS393317 DDM393313:DDO393317 DNI393313:DNK393317 DXE393313:DXG393317 EHA393313:EHC393317 EQW393313:EQY393317 FAS393313:FAU393317 FKO393313:FKQ393317 FUK393313:FUM393317 GEG393313:GEI393317 GOC393313:GOE393317 GXY393313:GYA393317 HHU393313:HHW393317 HRQ393313:HRS393317 IBM393313:IBO393317 ILI393313:ILK393317 IVE393313:IVG393317 JFA393313:JFC393317 JOW393313:JOY393317 JYS393313:JYU393317 KIO393313:KIQ393317 KSK393313:KSM393317 LCG393313:LCI393317 LMC393313:LME393317 LVY393313:LWA393317 MFU393313:MFW393317 MPQ393313:MPS393317 MZM393313:MZO393317 NJI393313:NJK393317 NTE393313:NTG393317 ODA393313:ODC393317 OMW393313:OMY393317 OWS393313:OWU393317 PGO393313:PGQ393317 PQK393313:PQM393317 QAG393313:QAI393317 QKC393313:QKE393317 QTY393313:QUA393317 RDU393313:RDW393317 RNQ393313:RNS393317 RXM393313:RXO393317 SHI393313:SHK393317 SRE393313:SRG393317 TBA393313:TBC393317 TKW393313:TKY393317 TUS393313:TUU393317 UEO393313:UEQ393317 UOK393313:UOM393317 UYG393313:UYI393317 VIC393313:VIE393317 VRY393313:VSA393317 WBU393313:WBW393317 WLQ393313:WLS393317 WVM393313:WVO393317 E458849:G458853 JA458849:JC458853 SW458849:SY458853 ACS458849:ACU458853 AMO458849:AMQ458853 AWK458849:AWM458853 BGG458849:BGI458853 BQC458849:BQE458853 BZY458849:CAA458853 CJU458849:CJW458853 CTQ458849:CTS458853 DDM458849:DDO458853 DNI458849:DNK458853 DXE458849:DXG458853 EHA458849:EHC458853 EQW458849:EQY458853 FAS458849:FAU458853 FKO458849:FKQ458853 FUK458849:FUM458853 GEG458849:GEI458853 GOC458849:GOE458853 GXY458849:GYA458853 HHU458849:HHW458853 HRQ458849:HRS458853 IBM458849:IBO458853 ILI458849:ILK458853 IVE458849:IVG458853 JFA458849:JFC458853 JOW458849:JOY458853 JYS458849:JYU458853 KIO458849:KIQ458853 KSK458849:KSM458853 LCG458849:LCI458853 LMC458849:LME458853 LVY458849:LWA458853 MFU458849:MFW458853 MPQ458849:MPS458853 MZM458849:MZO458853 NJI458849:NJK458853 NTE458849:NTG458853 ODA458849:ODC458853 OMW458849:OMY458853 OWS458849:OWU458853 PGO458849:PGQ458853 PQK458849:PQM458853 QAG458849:QAI458853 QKC458849:QKE458853 QTY458849:QUA458853 RDU458849:RDW458853 RNQ458849:RNS458853 RXM458849:RXO458853 SHI458849:SHK458853 SRE458849:SRG458853 TBA458849:TBC458853 TKW458849:TKY458853 TUS458849:TUU458853 UEO458849:UEQ458853 UOK458849:UOM458853 UYG458849:UYI458853 VIC458849:VIE458853 VRY458849:VSA458853 WBU458849:WBW458853 WLQ458849:WLS458853 WVM458849:WVO458853 E524385:G524389 JA524385:JC524389 SW524385:SY524389 ACS524385:ACU524389 AMO524385:AMQ524389 AWK524385:AWM524389 BGG524385:BGI524389 BQC524385:BQE524389 BZY524385:CAA524389 CJU524385:CJW524389 CTQ524385:CTS524389 DDM524385:DDO524389 DNI524385:DNK524389 DXE524385:DXG524389 EHA524385:EHC524389 EQW524385:EQY524389 FAS524385:FAU524389 FKO524385:FKQ524389 FUK524385:FUM524389 GEG524385:GEI524389 GOC524385:GOE524389 GXY524385:GYA524389 HHU524385:HHW524389 HRQ524385:HRS524389 IBM524385:IBO524389 ILI524385:ILK524389 IVE524385:IVG524389 JFA524385:JFC524389 JOW524385:JOY524389 JYS524385:JYU524389 KIO524385:KIQ524389 KSK524385:KSM524389 LCG524385:LCI524389 LMC524385:LME524389 LVY524385:LWA524389 MFU524385:MFW524389 MPQ524385:MPS524389 MZM524385:MZO524389 NJI524385:NJK524389 NTE524385:NTG524389 ODA524385:ODC524389 OMW524385:OMY524389 OWS524385:OWU524389 PGO524385:PGQ524389 PQK524385:PQM524389 QAG524385:QAI524389 QKC524385:QKE524389 QTY524385:QUA524389 RDU524385:RDW524389 RNQ524385:RNS524389 RXM524385:RXO524389 SHI524385:SHK524389 SRE524385:SRG524389 TBA524385:TBC524389 TKW524385:TKY524389 TUS524385:TUU524389 UEO524385:UEQ524389 UOK524385:UOM524389 UYG524385:UYI524389 VIC524385:VIE524389 VRY524385:VSA524389 WBU524385:WBW524389 WLQ524385:WLS524389 WVM524385:WVO524389 E589921:G589925 JA589921:JC589925 SW589921:SY589925 ACS589921:ACU589925 AMO589921:AMQ589925 AWK589921:AWM589925 BGG589921:BGI589925 BQC589921:BQE589925 BZY589921:CAA589925 CJU589921:CJW589925 CTQ589921:CTS589925 DDM589921:DDO589925 DNI589921:DNK589925 DXE589921:DXG589925 EHA589921:EHC589925 EQW589921:EQY589925 FAS589921:FAU589925 FKO589921:FKQ589925 FUK589921:FUM589925 GEG589921:GEI589925 GOC589921:GOE589925 GXY589921:GYA589925 HHU589921:HHW589925 HRQ589921:HRS589925 IBM589921:IBO589925 ILI589921:ILK589925 IVE589921:IVG589925 JFA589921:JFC589925 JOW589921:JOY589925 JYS589921:JYU589925 KIO589921:KIQ589925 KSK589921:KSM589925 LCG589921:LCI589925 LMC589921:LME589925 LVY589921:LWA589925 MFU589921:MFW589925 MPQ589921:MPS589925 MZM589921:MZO589925 NJI589921:NJK589925 NTE589921:NTG589925 ODA589921:ODC589925 OMW589921:OMY589925 OWS589921:OWU589925 PGO589921:PGQ589925 PQK589921:PQM589925 QAG589921:QAI589925 QKC589921:QKE589925 QTY589921:QUA589925 RDU589921:RDW589925 RNQ589921:RNS589925 RXM589921:RXO589925 SHI589921:SHK589925 SRE589921:SRG589925 TBA589921:TBC589925 TKW589921:TKY589925 TUS589921:TUU589925 UEO589921:UEQ589925 UOK589921:UOM589925 UYG589921:UYI589925 VIC589921:VIE589925 VRY589921:VSA589925 WBU589921:WBW589925 WLQ589921:WLS589925 WVM589921:WVO589925 E655457:G655461 JA655457:JC655461 SW655457:SY655461 ACS655457:ACU655461 AMO655457:AMQ655461 AWK655457:AWM655461 BGG655457:BGI655461 BQC655457:BQE655461 BZY655457:CAA655461 CJU655457:CJW655461 CTQ655457:CTS655461 DDM655457:DDO655461 DNI655457:DNK655461 DXE655457:DXG655461 EHA655457:EHC655461 EQW655457:EQY655461 FAS655457:FAU655461 FKO655457:FKQ655461 FUK655457:FUM655461 GEG655457:GEI655461 GOC655457:GOE655461 GXY655457:GYA655461 HHU655457:HHW655461 HRQ655457:HRS655461 IBM655457:IBO655461 ILI655457:ILK655461 IVE655457:IVG655461 JFA655457:JFC655461 JOW655457:JOY655461 JYS655457:JYU655461 KIO655457:KIQ655461 KSK655457:KSM655461 LCG655457:LCI655461 LMC655457:LME655461 LVY655457:LWA655461 MFU655457:MFW655461 MPQ655457:MPS655461 MZM655457:MZO655461 NJI655457:NJK655461 NTE655457:NTG655461 ODA655457:ODC655461 OMW655457:OMY655461 OWS655457:OWU655461 PGO655457:PGQ655461 PQK655457:PQM655461 QAG655457:QAI655461 QKC655457:QKE655461 QTY655457:QUA655461 RDU655457:RDW655461 RNQ655457:RNS655461 RXM655457:RXO655461 SHI655457:SHK655461 SRE655457:SRG655461 TBA655457:TBC655461 TKW655457:TKY655461 TUS655457:TUU655461 UEO655457:UEQ655461 UOK655457:UOM655461 UYG655457:UYI655461 VIC655457:VIE655461 VRY655457:VSA655461 WBU655457:WBW655461 WLQ655457:WLS655461 WVM655457:WVO655461 E720993:G720997 JA720993:JC720997 SW720993:SY720997 ACS720993:ACU720997 AMO720993:AMQ720997 AWK720993:AWM720997 BGG720993:BGI720997 BQC720993:BQE720997 BZY720993:CAA720997 CJU720993:CJW720997 CTQ720993:CTS720997 DDM720993:DDO720997 DNI720993:DNK720997 DXE720993:DXG720997 EHA720993:EHC720997 EQW720993:EQY720997 FAS720993:FAU720997 FKO720993:FKQ720997 FUK720993:FUM720997 GEG720993:GEI720997 GOC720993:GOE720997 GXY720993:GYA720997 HHU720993:HHW720997 HRQ720993:HRS720997 IBM720993:IBO720997 ILI720993:ILK720997 IVE720993:IVG720997 JFA720993:JFC720997 JOW720993:JOY720997 JYS720993:JYU720997 KIO720993:KIQ720997 KSK720993:KSM720997 LCG720993:LCI720997 LMC720993:LME720997 LVY720993:LWA720997 MFU720993:MFW720997 MPQ720993:MPS720997 MZM720993:MZO720997 NJI720993:NJK720997 NTE720993:NTG720997 ODA720993:ODC720997 OMW720993:OMY720997 OWS720993:OWU720997 PGO720993:PGQ720997 PQK720993:PQM720997 QAG720993:QAI720997 QKC720993:QKE720997 QTY720993:QUA720997 RDU720993:RDW720997 RNQ720993:RNS720997 RXM720993:RXO720997 SHI720993:SHK720997 SRE720993:SRG720997 TBA720993:TBC720997 TKW720993:TKY720997 TUS720993:TUU720997 UEO720993:UEQ720997 UOK720993:UOM720997 UYG720993:UYI720997 VIC720993:VIE720997 VRY720993:VSA720997 WBU720993:WBW720997 WLQ720993:WLS720997 WVM720993:WVO720997 E786529:G786533 JA786529:JC786533 SW786529:SY786533 ACS786529:ACU786533 AMO786529:AMQ786533 AWK786529:AWM786533 BGG786529:BGI786533 BQC786529:BQE786533 BZY786529:CAA786533 CJU786529:CJW786533 CTQ786529:CTS786533 DDM786529:DDO786533 DNI786529:DNK786533 DXE786529:DXG786533 EHA786529:EHC786533 EQW786529:EQY786533 FAS786529:FAU786533 FKO786529:FKQ786533 FUK786529:FUM786533 GEG786529:GEI786533 GOC786529:GOE786533 GXY786529:GYA786533 HHU786529:HHW786533 HRQ786529:HRS786533 IBM786529:IBO786533 ILI786529:ILK786533 IVE786529:IVG786533 JFA786529:JFC786533 JOW786529:JOY786533 JYS786529:JYU786533 KIO786529:KIQ786533 KSK786529:KSM786533 LCG786529:LCI786533 LMC786529:LME786533 LVY786529:LWA786533 MFU786529:MFW786533 MPQ786529:MPS786533 MZM786529:MZO786533 NJI786529:NJK786533 NTE786529:NTG786533 ODA786529:ODC786533 OMW786529:OMY786533 OWS786529:OWU786533 PGO786529:PGQ786533 PQK786529:PQM786533 QAG786529:QAI786533 QKC786529:QKE786533 QTY786529:QUA786533 RDU786529:RDW786533 RNQ786529:RNS786533 RXM786529:RXO786533 SHI786529:SHK786533 SRE786529:SRG786533 TBA786529:TBC786533 TKW786529:TKY786533 TUS786529:TUU786533 UEO786529:UEQ786533 UOK786529:UOM786533 UYG786529:UYI786533 VIC786529:VIE786533 VRY786529:VSA786533 WBU786529:WBW786533 WLQ786529:WLS786533 WVM786529:WVO786533 E852065:G852069 JA852065:JC852069 SW852065:SY852069 ACS852065:ACU852069 AMO852065:AMQ852069 AWK852065:AWM852069 BGG852065:BGI852069 BQC852065:BQE852069 BZY852065:CAA852069 CJU852065:CJW852069 CTQ852065:CTS852069 DDM852065:DDO852069 DNI852065:DNK852069 DXE852065:DXG852069 EHA852065:EHC852069 EQW852065:EQY852069 FAS852065:FAU852069 FKO852065:FKQ852069 FUK852065:FUM852069 GEG852065:GEI852069 GOC852065:GOE852069 GXY852065:GYA852069 HHU852065:HHW852069 HRQ852065:HRS852069 IBM852065:IBO852069 ILI852065:ILK852069 IVE852065:IVG852069 JFA852065:JFC852069 JOW852065:JOY852069 JYS852065:JYU852069 KIO852065:KIQ852069 KSK852065:KSM852069 LCG852065:LCI852069 LMC852065:LME852069 LVY852065:LWA852069 MFU852065:MFW852069 MPQ852065:MPS852069 MZM852065:MZO852069 NJI852065:NJK852069 NTE852065:NTG852069 ODA852065:ODC852069 OMW852065:OMY852069 OWS852065:OWU852069 PGO852065:PGQ852069 PQK852065:PQM852069 QAG852065:QAI852069 QKC852065:QKE852069 QTY852065:QUA852069 RDU852065:RDW852069 RNQ852065:RNS852069 RXM852065:RXO852069 SHI852065:SHK852069 SRE852065:SRG852069 TBA852065:TBC852069 TKW852065:TKY852069 TUS852065:TUU852069 UEO852065:UEQ852069 UOK852065:UOM852069 UYG852065:UYI852069 VIC852065:VIE852069 VRY852065:VSA852069 WBU852065:WBW852069 WLQ852065:WLS852069 WVM852065:WVO852069 E917601:G917605 JA917601:JC917605 SW917601:SY917605 ACS917601:ACU917605 AMO917601:AMQ917605 AWK917601:AWM917605 BGG917601:BGI917605 BQC917601:BQE917605 BZY917601:CAA917605 CJU917601:CJW917605 CTQ917601:CTS917605 DDM917601:DDO917605 DNI917601:DNK917605 DXE917601:DXG917605 EHA917601:EHC917605 EQW917601:EQY917605 FAS917601:FAU917605 FKO917601:FKQ917605 FUK917601:FUM917605 GEG917601:GEI917605 GOC917601:GOE917605 GXY917601:GYA917605 HHU917601:HHW917605 HRQ917601:HRS917605 IBM917601:IBO917605 ILI917601:ILK917605 IVE917601:IVG917605 JFA917601:JFC917605 JOW917601:JOY917605 JYS917601:JYU917605 KIO917601:KIQ917605 KSK917601:KSM917605 LCG917601:LCI917605 LMC917601:LME917605 LVY917601:LWA917605 MFU917601:MFW917605 MPQ917601:MPS917605 MZM917601:MZO917605 NJI917601:NJK917605 NTE917601:NTG917605 ODA917601:ODC917605 OMW917601:OMY917605 OWS917601:OWU917605 PGO917601:PGQ917605 PQK917601:PQM917605 QAG917601:QAI917605 QKC917601:QKE917605 QTY917601:QUA917605 RDU917601:RDW917605 RNQ917601:RNS917605 RXM917601:RXO917605 SHI917601:SHK917605 SRE917601:SRG917605 TBA917601:TBC917605 TKW917601:TKY917605 TUS917601:TUU917605 UEO917601:UEQ917605 UOK917601:UOM917605 UYG917601:UYI917605 VIC917601:VIE917605 VRY917601:VSA917605 WBU917601:WBW917605 WLQ917601:WLS917605 WVM917601:WVO917605 E983137:G983141 JA983137:JC983141 SW983137:SY983141 ACS983137:ACU983141 AMO983137:AMQ983141 AWK983137:AWM983141 BGG983137:BGI983141 BQC983137:BQE983141 BZY983137:CAA983141 CJU983137:CJW983141 CTQ983137:CTS983141 DDM983137:DDO983141 DNI983137:DNK983141 DXE983137:DXG983141 EHA983137:EHC983141 EQW983137:EQY983141 FAS983137:FAU983141 FKO983137:FKQ983141 FUK983137:FUM983141 GEG983137:GEI983141 GOC983137:GOE983141 GXY983137:GYA983141 HHU983137:HHW983141 HRQ983137:HRS983141 IBM983137:IBO983141 ILI983137:ILK983141 IVE983137:IVG983141 JFA983137:JFC983141 JOW983137:JOY983141 JYS983137:JYU983141 KIO983137:KIQ983141 KSK983137:KSM983141 LCG983137:LCI983141 LMC983137:LME983141 LVY983137:LWA983141 MFU983137:MFW983141 MPQ983137:MPS983141 MZM983137:MZO983141 NJI983137:NJK983141 NTE983137:NTG983141 ODA983137:ODC983141 OMW983137:OMY983141 OWS983137:OWU983141 PGO983137:PGQ983141 PQK983137:PQM983141 QAG983137:QAI983141 QKC983137:QKE983141 QTY983137:QUA983141 RDU983137:RDW983141 RNQ983137:RNS983141 RXM983137:RXO983141 SHI983137:SHK983141 SRE983137:SRG983141 TBA983137:TBC983141 TKW983137:TKY983141 TUS983137:TUU983141 UEO983137:UEQ983141 UOK983137:UOM983141 UYG983137:UYI983141 VIC983137:VIE983141 VRY983137:VSA983141 WBU983137:WBW983141 WLQ983137:WLS983141 WVM983137:WVO983141 E65624:G65624 JA65624:JC65624 SW65624:SY65624 ACS65624:ACU65624 AMO65624:AMQ65624 AWK65624:AWM65624 BGG65624:BGI65624 BQC65624:BQE65624 BZY65624:CAA65624 CJU65624:CJW65624 CTQ65624:CTS65624 DDM65624:DDO65624 DNI65624:DNK65624 DXE65624:DXG65624 EHA65624:EHC65624 EQW65624:EQY65624 FAS65624:FAU65624 FKO65624:FKQ65624 FUK65624:FUM65624 GEG65624:GEI65624 GOC65624:GOE65624 GXY65624:GYA65624 HHU65624:HHW65624 HRQ65624:HRS65624 IBM65624:IBO65624 ILI65624:ILK65624 IVE65624:IVG65624 JFA65624:JFC65624 JOW65624:JOY65624 JYS65624:JYU65624 KIO65624:KIQ65624 KSK65624:KSM65624 LCG65624:LCI65624 LMC65624:LME65624 LVY65624:LWA65624 MFU65624:MFW65624 MPQ65624:MPS65624 MZM65624:MZO65624 NJI65624:NJK65624 NTE65624:NTG65624 ODA65624:ODC65624 OMW65624:OMY65624 OWS65624:OWU65624 PGO65624:PGQ65624 PQK65624:PQM65624 QAG65624:QAI65624 QKC65624:QKE65624 QTY65624:QUA65624 RDU65624:RDW65624 RNQ65624:RNS65624 RXM65624:RXO65624 SHI65624:SHK65624 SRE65624:SRG65624 TBA65624:TBC65624 TKW65624:TKY65624 TUS65624:TUU65624 UEO65624:UEQ65624 UOK65624:UOM65624 UYG65624:UYI65624 VIC65624:VIE65624 VRY65624:VSA65624 WBU65624:WBW65624 WLQ65624:WLS65624 WVM65624:WVO65624 E131160:G131160 JA131160:JC131160 SW131160:SY131160 ACS131160:ACU131160 AMO131160:AMQ131160 AWK131160:AWM131160 BGG131160:BGI131160 BQC131160:BQE131160 BZY131160:CAA131160 CJU131160:CJW131160 CTQ131160:CTS131160 DDM131160:DDO131160 DNI131160:DNK131160 DXE131160:DXG131160 EHA131160:EHC131160 EQW131160:EQY131160 FAS131160:FAU131160 FKO131160:FKQ131160 FUK131160:FUM131160 GEG131160:GEI131160 GOC131160:GOE131160 GXY131160:GYA131160 HHU131160:HHW131160 HRQ131160:HRS131160 IBM131160:IBO131160 ILI131160:ILK131160 IVE131160:IVG131160 JFA131160:JFC131160 JOW131160:JOY131160 JYS131160:JYU131160 KIO131160:KIQ131160 KSK131160:KSM131160 LCG131160:LCI131160 LMC131160:LME131160 LVY131160:LWA131160 MFU131160:MFW131160 MPQ131160:MPS131160 MZM131160:MZO131160 NJI131160:NJK131160 NTE131160:NTG131160 ODA131160:ODC131160 OMW131160:OMY131160 OWS131160:OWU131160 PGO131160:PGQ131160 PQK131160:PQM131160 QAG131160:QAI131160 QKC131160:QKE131160 QTY131160:QUA131160 RDU131160:RDW131160 RNQ131160:RNS131160 RXM131160:RXO131160 SHI131160:SHK131160 SRE131160:SRG131160 TBA131160:TBC131160 TKW131160:TKY131160 TUS131160:TUU131160 UEO131160:UEQ131160 UOK131160:UOM131160 UYG131160:UYI131160 VIC131160:VIE131160 VRY131160:VSA131160 WBU131160:WBW131160 WLQ131160:WLS131160 WVM131160:WVO131160 E196696:G196696 JA196696:JC196696 SW196696:SY196696 ACS196696:ACU196696 AMO196696:AMQ196696 AWK196696:AWM196696 BGG196696:BGI196696 BQC196696:BQE196696 BZY196696:CAA196696 CJU196696:CJW196696 CTQ196696:CTS196696 DDM196696:DDO196696 DNI196696:DNK196696 DXE196696:DXG196696 EHA196696:EHC196696 EQW196696:EQY196696 FAS196696:FAU196696 FKO196696:FKQ196696 FUK196696:FUM196696 GEG196696:GEI196696 GOC196696:GOE196696 GXY196696:GYA196696 HHU196696:HHW196696 HRQ196696:HRS196696 IBM196696:IBO196696 ILI196696:ILK196696 IVE196696:IVG196696 JFA196696:JFC196696 JOW196696:JOY196696 JYS196696:JYU196696 KIO196696:KIQ196696 KSK196696:KSM196696 LCG196696:LCI196696 LMC196696:LME196696 LVY196696:LWA196696 MFU196696:MFW196696 MPQ196696:MPS196696 MZM196696:MZO196696 NJI196696:NJK196696 NTE196696:NTG196696 ODA196696:ODC196696 OMW196696:OMY196696 OWS196696:OWU196696 PGO196696:PGQ196696 PQK196696:PQM196696 QAG196696:QAI196696 QKC196696:QKE196696 QTY196696:QUA196696 RDU196696:RDW196696 RNQ196696:RNS196696 RXM196696:RXO196696 SHI196696:SHK196696 SRE196696:SRG196696 TBA196696:TBC196696 TKW196696:TKY196696 TUS196696:TUU196696 UEO196696:UEQ196696 UOK196696:UOM196696 UYG196696:UYI196696 VIC196696:VIE196696 VRY196696:VSA196696 WBU196696:WBW196696 WLQ196696:WLS196696 WVM196696:WVO196696 E262232:G262232 JA262232:JC262232 SW262232:SY262232 ACS262232:ACU262232 AMO262232:AMQ262232 AWK262232:AWM262232 BGG262232:BGI262232 BQC262232:BQE262232 BZY262232:CAA262232 CJU262232:CJW262232 CTQ262232:CTS262232 DDM262232:DDO262232 DNI262232:DNK262232 DXE262232:DXG262232 EHA262232:EHC262232 EQW262232:EQY262232 FAS262232:FAU262232 FKO262232:FKQ262232 FUK262232:FUM262232 GEG262232:GEI262232 GOC262232:GOE262232 GXY262232:GYA262232 HHU262232:HHW262232 HRQ262232:HRS262232 IBM262232:IBO262232 ILI262232:ILK262232 IVE262232:IVG262232 JFA262232:JFC262232 JOW262232:JOY262232 JYS262232:JYU262232 KIO262232:KIQ262232 KSK262232:KSM262232 LCG262232:LCI262232 LMC262232:LME262232 LVY262232:LWA262232 MFU262232:MFW262232 MPQ262232:MPS262232 MZM262232:MZO262232 NJI262232:NJK262232 NTE262232:NTG262232 ODA262232:ODC262232 OMW262232:OMY262232 OWS262232:OWU262232 PGO262232:PGQ262232 PQK262232:PQM262232 QAG262232:QAI262232 QKC262232:QKE262232 QTY262232:QUA262232 RDU262232:RDW262232 RNQ262232:RNS262232 RXM262232:RXO262232 SHI262232:SHK262232 SRE262232:SRG262232 TBA262232:TBC262232 TKW262232:TKY262232 TUS262232:TUU262232 UEO262232:UEQ262232 UOK262232:UOM262232 UYG262232:UYI262232 VIC262232:VIE262232 VRY262232:VSA262232 WBU262232:WBW262232 WLQ262232:WLS262232 WVM262232:WVO262232 E327768:G327768 JA327768:JC327768 SW327768:SY327768 ACS327768:ACU327768 AMO327768:AMQ327768 AWK327768:AWM327768 BGG327768:BGI327768 BQC327768:BQE327768 BZY327768:CAA327768 CJU327768:CJW327768 CTQ327768:CTS327768 DDM327768:DDO327768 DNI327768:DNK327768 DXE327768:DXG327768 EHA327768:EHC327768 EQW327768:EQY327768 FAS327768:FAU327768 FKO327768:FKQ327768 FUK327768:FUM327768 GEG327768:GEI327768 GOC327768:GOE327768 GXY327768:GYA327768 HHU327768:HHW327768 HRQ327768:HRS327768 IBM327768:IBO327768 ILI327768:ILK327768 IVE327768:IVG327768 JFA327768:JFC327768 JOW327768:JOY327768 JYS327768:JYU327768 KIO327768:KIQ327768 KSK327768:KSM327768 LCG327768:LCI327768 LMC327768:LME327768 LVY327768:LWA327768 MFU327768:MFW327768 MPQ327768:MPS327768 MZM327768:MZO327768 NJI327768:NJK327768 NTE327768:NTG327768 ODA327768:ODC327768 OMW327768:OMY327768 OWS327768:OWU327768 PGO327768:PGQ327768 PQK327768:PQM327768 QAG327768:QAI327768 QKC327768:QKE327768 QTY327768:QUA327768 RDU327768:RDW327768 RNQ327768:RNS327768 RXM327768:RXO327768 SHI327768:SHK327768 SRE327768:SRG327768 TBA327768:TBC327768 TKW327768:TKY327768 TUS327768:TUU327768 UEO327768:UEQ327768 UOK327768:UOM327768 UYG327768:UYI327768 VIC327768:VIE327768 VRY327768:VSA327768 WBU327768:WBW327768 WLQ327768:WLS327768 WVM327768:WVO327768 E393304:G393304 JA393304:JC393304 SW393304:SY393304 ACS393304:ACU393304 AMO393304:AMQ393304 AWK393304:AWM393304 BGG393304:BGI393304 BQC393304:BQE393304 BZY393304:CAA393304 CJU393304:CJW393304 CTQ393304:CTS393304 DDM393304:DDO393304 DNI393304:DNK393304 DXE393304:DXG393304 EHA393304:EHC393304 EQW393304:EQY393304 FAS393304:FAU393304 FKO393304:FKQ393304 FUK393304:FUM393304 GEG393304:GEI393304 GOC393304:GOE393304 GXY393304:GYA393304 HHU393304:HHW393304 HRQ393304:HRS393304 IBM393304:IBO393304 ILI393304:ILK393304 IVE393304:IVG393304 JFA393304:JFC393304 JOW393304:JOY393304 JYS393304:JYU393304 KIO393304:KIQ393304 KSK393304:KSM393304 LCG393304:LCI393304 LMC393304:LME393304 LVY393304:LWA393304 MFU393304:MFW393304 MPQ393304:MPS393304 MZM393304:MZO393304 NJI393304:NJK393304 NTE393304:NTG393304 ODA393304:ODC393304 OMW393304:OMY393304 OWS393304:OWU393304 PGO393304:PGQ393304 PQK393304:PQM393304 QAG393304:QAI393304 QKC393304:QKE393304 QTY393304:QUA393304 RDU393304:RDW393304 RNQ393304:RNS393304 RXM393304:RXO393304 SHI393304:SHK393304 SRE393304:SRG393304 TBA393304:TBC393304 TKW393304:TKY393304 TUS393304:TUU393304 UEO393304:UEQ393304 UOK393304:UOM393304 UYG393304:UYI393304 VIC393304:VIE393304 VRY393304:VSA393304 WBU393304:WBW393304 WLQ393304:WLS393304 WVM393304:WVO393304 E458840:G458840 JA458840:JC458840 SW458840:SY458840 ACS458840:ACU458840 AMO458840:AMQ458840 AWK458840:AWM458840 BGG458840:BGI458840 BQC458840:BQE458840 BZY458840:CAA458840 CJU458840:CJW458840 CTQ458840:CTS458840 DDM458840:DDO458840 DNI458840:DNK458840 DXE458840:DXG458840 EHA458840:EHC458840 EQW458840:EQY458840 FAS458840:FAU458840 FKO458840:FKQ458840 FUK458840:FUM458840 GEG458840:GEI458840 GOC458840:GOE458840 GXY458840:GYA458840 HHU458840:HHW458840 HRQ458840:HRS458840 IBM458840:IBO458840 ILI458840:ILK458840 IVE458840:IVG458840 JFA458840:JFC458840 JOW458840:JOY458840 JYS458840:JYU458840 KIO458840:KIQ458840 KSK458840:KSM458840 LCG458840:LCI458840 LMC458840:LME458840 LVY458840:LWA458840 MFU458840:MFW458840 MPQ458840:MPS458840 MZM458840:MZO458840 NJI458840:NJK458840 NTE458840:NTG458840 ODA458840:ODC458840 OMW458840:OMY458840 OWS458840:OWU458840 PGO458840:PGQ458840 PQK458840:PQM458840 QAG458840:QAI458840 QKC458840:QKE458840 QTY458840:QUA458840 RDU458840:RDW458840 RNQ458840:RNS458840 RXM458840:RXO458840 SHI458840:SHK458840 SRE458840:SRG458840 TBA458840:TBC458840 TKW458840:TKY458840 TUS458840:TUU458840 UEO458840:UEQ458840 UOK458840:UOM458840 UYG458840:UYI458840 VIC458840:VIE458840 VRY458840:VSA458840 WBU458840:WBW458840 WLQ458840:WLS458840 WVM458840:WVO458840 E524376:G524376 JA524376:JC524376 SW524376:SY524376 ACS524376:ACU524376 AMO524376:AMQ524376 AWK524376:AWM524376 BGG524376:BGI524376 BQC524376:BQE524376 BZY524376:CAA524376 CJU524376:CJW524376 CTQ524376:CTS524376 DDM524376:DDO524376 DNI524376:DNK524376 DXE524376:DXG524376 EHA524376:EHC524376 EQW524376:EQY524376 FAS524376:FAU524376 FKO524376:FKQ524376 FUK524376:FUM524376 GEG524376:GEI524376 GOC524376:GOE524376 GXY524376:GYA524376 HHU524376:HHW524376 HRQ524376:HRS524376 IBM524376:IBO524376 ILI524376:ILK524376 IVE524376:IVG524376 JFA524376:JFC524376 JOW524376:JOY524376 JYS524376:JYU524376 KIO524376:KIQ524376 KSK524376:KSM524376 LCG524376:LCI524376 LMC524376:LME524376 LVY524376:LWA524376 MFU524376:MFW524376 MPQ524376:MPS524376 MZM524376:MZO524376 NJI524376:NJK524376 NTE524376:NTG524376 ODA524376:ODC524376 OMW524376:OMY524376 OWS524376:OWU524376 PGO524376:PGQ524376 PQK524376:PQM524376 QAG524376:QAI524376 QKC524376:QKE524376 QTY524376:QUA524376 RDU524376:RDW524376 RNQ524376:RNS524376 RXM524376:RXO524376 SHI524376:SHK524376 SRE524376:SRG524376 TBA524376:TBC524376 TKW524376:TKY524376 TUS524376:TUU524376 UEO524376:UEQ524376 UOK524376:UOM524376 UYG524376:UYI524376 VIC524376:VIE524376 VRY524376:VSA524376 WBU524376:WBW524376 WLQ524376:WLS524376 WVM524376:WVO524376 E589912:G589912 JA589912:JC589912 SW589912:SY589912 ACS589912:ACU589912 AMO589912:AMQ589912 AWK589912:AWM589912 BGG589912:BGI589912 BQC589912:BQE589912 BZY589912:CAA589912 CJU589912:CJW589912 CTQ589912:CTS589912 DDM589912:DDO589912 DNI589912:DNK589912 DXE589912:DXG589912 EHA589912:EHC589912 EQW589912:EQY589912 FAS589912:FAU589912 FKO589912:FKQ589912 FUK589912:FUM589912 GEG589912:GEI589912 GOC589912:GOE589912 GXY589912:GYA589912 HHU589912:HHW589912 HRQ589912:HRS589912 IBM589912:IBO589912 ILI589912:ILK589912 IVE589912:IVG589912 JFA589912:JFC589912 JOW589912:JOY589912 JYS589912:JYU589912 KIO589912:KIQ589912 KSK589912:KSM589912 LCG589912:LCI589912 LMC589912:LME589912 LVY589912:LWA589912 MFU589912:MFW589912 MPQ589912:MPS589912 MZM589912:MZO589912 NJI589912:NJK589912 NTE589912:NTG589912 ODA589912:ODC589912 OMW589912:OMY589912 OWS589912:OWU589912 PGO589912:PGQ589912 PQK589912:PQM589912 QAG589912:QAI589912 QKC589912:QKE589912 QTY589912:QUA589912 RDU589912:RDW589912 RNQ589912:RNS589912 RXM589912:RXO589912 SHI589912:SHK589912 SRE589912:SRG589912 TBA589912:TBC589912 TKW589912:TKY589912 TUS589912:TUU589912 UEO589912:UEQ589912 UOK589912:UOM589912 UYG589912:UYI589912 VIC589912:VIE589912 VRY589912:VSA589912 WBU589912:WBW589912 WLQ589912:WLS589912 WVM589912:WVO589912 E655448:G655448 JA655448:JC655448 SW655448:SY655448 ACS655448:ACU655448 AMO655448:AMQ655448 AWK655448:AWM655448 BGG655448:BGI655448 BQC655448:BQE655448 BZY655448:CAA655448 CJU655448:CJW655448 CTQ655448:CTS655448 DDM655448:DDO655448 DNI655448:DNK655448 DXE655448:DXG655448 EHA655448:EHC655448 EQW655448:EQY655448 FAS655448:FAU655448 FKO655448:FKQ655448 FUK655448:FUM655448 GEG655448:GEI655448 GOC655448:GOE655448 GXY655448:GYA655448 HHU655448:HHW655448 HRQ655448:HRS655448 IBM655448:IBO655448 ILI655448:ILK655448 IVE655448:IVG655448 JFA655448:JFC655448 JOW655448:JOY655448 JYS655448:JYU655448 KIO655448:KIQ655448 KSK655448:KSM655448 LCG655448:LCI655448 LMC655448:LME655448 LVY655448:LWA655448 MFU655448:MFW655448 MPQ655448:MPS655448 MZM655448:MZO655448 NJI655448:NJK655448 NTE655448:NTG655448 ODA655448:ODC655448 OMW655448:OMY655448 OWS655448:OWU655448 PGO655448:PGQ655448 PQK655448:PQM655448 QAG655448:QAI655448 QKC655448:QKE655448 QTY655448:QUA655448 RDU655448:RDW655448 RNQ655448:RNS655448 RXM655448:RXO655448 SHI655448:SHK655448 SRE655448:SRG655448 TBA655448:TBC655448 TKW655448:TKY655448 TUS655448:TUU655448 UEO655448:UEQ655448 UOK655448:UOM655448 UYG655448:UYI655448 VIC655448:VIE655448 VRY655448:VSA655448 WBU655448:WBW655448 WLQ655448:WLS655448 WVM655448:WVO655448 E720984:G720984 JA720984:JC720984 SW720984:SY720984 ACS720984:ACU720984 AMO720984:AMQ720984 AWK720984:AWM720984 BGG720984:BGI720984 BQC720984:BQE720984 BZY720984:CAA720984 CJU720984:CJW720984 CTQ720984:CTS720984 DDM720984:DDO720984 DNI720984:DNK720984 DXE720984:DXG720984 EHA720984:EHC720984 EQW720984:EQY720984 FAS720984:FAU720984 FKO720984:FKQ720984 FUK720984:FUM720984 GEG720984:GEI720984 GOC720984:GOE720984 GXY720984:GYA720984 HHU720984:HHW720984 HRQ720984:HRS720984 IBM720984:IBO720984 ILI720984:ILK720984 IVE720984:IVG720984 JFA720984:JFC720984 JOW720984:JOY720984 JYS720984:JYU720984 KIO720984:KIQ720984 KSK720984:KSM720984 LCG720984:LCI720984 LMC720984:LME720984 LVY720984:LWA720984 MFU720984:MFW720984 MPQ720984:MPS720984 MZM720984:MZO720984 NJI720984:NJK720984 NTE720984:NTG720984 ODA720984:ODC720984 OMW720984:OMY720984 OWS720984:OWU720984 PGO720984:PGQ720984 PQK720984:PQM720984 QAG720984:QAI720984 QKC720984:QKE720984 QTY720984:QUA720984 RDU720984:RDW720984 RNQ720984:RNS720984 RXM720984:RXO720984 SHI720984:SHK720984 SRE720984:SRG720984 TBA720984:TBC720984 TKW720984:TKY720984 TUS720984:TUU720984 UEO720984:UEQ720984 UOK720984:UOM720984 UYG720984:UYI720984 VIC720984:VIE720984 VRY720984:VSA720984 WBU720984:WBW720984 WLQ720984:WLS720984 WVM720984:WVO720984 E786520:G786520 JA786520:JC786520 SW786520:SY786520 ACS786520:ACU786520 AMO786520:AMQ786520 AWK786520:AWM786520 BGG786520:BGI786520 BQC786520:BQE786520 BZY786520:CAA786520 CJU786520:CJW786520 CTQ786520:CTS786520 DDM786520:DDO786520 DNI786520:DNK786520 DXE786520:DXG786520 EHA786520:EHC786520 EQW786520:EQY786520 FAS786520:FAU786520 FKO786520:FKQ786520 FUK786520:FUM786520 GEG786520:GEI786520 GOC786520:GOE786520 GXY786520:GYA786520 HHU786520:HHW786520 HRQ786520:HRS786520 IBM786520:IBO786520 ILI786520:ILK786520 IVE786520:IVG786520 JFA786520:JFC786520 JOW786520:JOY786520 JYS786520:JYU786520 KIO786520:KIQ786520 KSK786520:KSM786520 LCG786520:LCI786520 LMC786520:LME786520 LVY786520:LWA786520 MFU786520:MFW786520 MPQ786520:MPS786520 MZM786520:MZO786520 NJI786520:NJK786520 NTE786520:NTG786520 ODA786520:ODC786520 OMW786520:OMY786520 OWS786520:OWU786520 PGO786520:PGQ786520 PQK786520:PQM786520 QAG786520:QAI786520 QKC786520:QKE786520 QTY786520:QUA786520 RDU786520:RDW786520 RNQ786520:RNS786520 RXM786520:RXO786520 SHI786520:SHK786520 SRE786520:SRG786520 TBA786520:TBC786520 TKW786520:TKY786520 TUS786520:TUU786520 UEO786520:UEQ786520 UOK786520:UOM786520 UYG786520:UYI786520 VIC786520:VIE786520 VRY786520:VSA786520 WBU786520:WBW786520 WLQ786520:WLS786520 WVM786520:WVO786520 E852056:G852056 JA852056:JC852056 SW852056:SY852056 ACS852056:ACU852056 AMO852056:AMQ852056 AWK852056:AWM852056 BGG852056:BGI852056 BQC852056:BQE852056 BZY852056:CAA852056 CJU852056:CJW852056 CTQ852056:CTS852056 DDM852056:DDO852056 DNI852056:DNK852056 DXE852056:DXG852056 EHA852056:EHC852056 EQW852056:EQY852056 FAS852056:FAU852056 FKO852056:FKQ852056 FUK852056:FUM852056 GEG852056:GEI852056 GOC852056:GOE852056 GXY852056:GYA852056 HHU852056:HHW852056 HRQ852056:HRS852056 IBM852056:IBO852056 ILI852056:ILK852056 IVE852056:IVG852056 JFA852056:JFC852056 JOW852056:JOY852056 JYS852056:JYU852056 KIO852056:KIQ852056 KSK852056:KSM852056 LCG852056:LCI852056 LMC852056:LME852056 LVY852056:LWA852056 MFU852056:MFW852056 MPQ852056:MPS852056 MZM852056:MZO852056 NJI852056:NJK852056 NTE852056:NTG852056 ODA852056:ODC852056 OMW852056:OMY852056 OWS852056:OWU852056 PGO852056:PGQ852056 PQK852056:PQM852056 QAG852056:QAI852056 QKC852056:QKE852056 QTY852056:QUA852056 RDU852056:RDW852056 RNQ852056:RNS852056 RXM852056:RXO852056 SHI852056:SHK852056 SRE852056:SRG852056 TBA852056:TBC852056 TKW852056:TKY852056 TUS852056:TUU852056 UEO852056:UEQ852056 UOK852056:UOM852056 UYG852056:UYI852056 VIC852056:VIE852056 VRY852056:VSA852056 WBU852056:WBW852056 WLQ852056:WLS852056 WVM852056:WVO852056 E917592:G917592 JA917592:JC917592 SW917592:SY917592 ACS917592:ACU917592 AMO917592:AMQ917592 AWK917592:AWM917592 BGG917592:BGI917592 BQC917592:BQE917592 BZY917592:CAA917592 CJU917592:CJW917592 CTQ917592:CTS917592 DDM917592:DDO917592 DNI917592:DNK917592 DXE917592:DXG917592 EHA917592:EHC917592 EQW917592:EQY917592 FAS917592:FAU917592 FKO917592:FKQ917592 FUK917592:FUM917592 GEG917592:GEI917592 GOC917592:GOE917592 GXY917592:GYA917592 HHU917592:HHW917592 HRQ917592:HRS917592 IBM917592:IBO917592 ILI917592:ILK917592 IVE917592:IVG917592 JFA917592:JFC917592 JOW917592:JOY917592 JYS917592:JYU917592 KIO917592:KIQ917592 KSK917592:KSM917592 LCG917592:LCI917592 LMC917592:LME917592 LVY917592:LWA917592 MFU917592:MFW917592 MPQ917592:MPS917592 MZM917592:MZO917592 NJI917592:NJK917592 NTE917592:NTG917592 ODA917592:ODC917592 OMW917592:OMY917592 OWS917592:OWU917592 PGO917592:PGQ917592 PQK917592:PQM917592 QAG917592:QAI917592 QKC917592:QKE917592 QTY917592:QUA917592 RDU917592:RDW917592 RNQ917592:RNS917592 RXM917592:RXO917592 SHI917592:SHK917592 SRE917592:SRG917592 TBA917592:TBC917592 TKW917592:TKY917592 TUS917592:TUU917592 UEO917592:UEQ917592 UOK917592:UOM917592 UYG917592:UYI917592 VIC917592:VIE917592 VRY917592:VSA917592 WBU917592:WBW917592 WLQ917592:WLS917592 WVM917592:WVO917592 E983128:G983128 JA983128:JC983128 SW983128:SY983128 ACS983128:ACU983128 AMO983128:AMQ983128 AWK983128:AWM983128 BGG983128:BGI983128 BQC983128:BQE983128 BZY983128:CAA983128 CJU983128:CJW983128 CTQ983128:CTS983128 DDM983128:DDO983128 DNI983128:DNK983128 DXE983128:DXG983128 EHA983128:EHC983128 EQW983128:EQY983128 FAS983128:FAU983128 FKO983128:FKQ983128 FUK983128:FUM983128 GEG983128:GEI983128 GOC983128:GOE983128 GXY983128:GYA983128 HHU983128:HHW983128 HRQ983128:HRS983128 IBM983128:IBO983128 ILI983128:ILK983128 IVE983128:IVG983128 JFA983128:JFC983128 JOW983128:JOY983128 JYS983128:JYU983128 KIO983128:KIQ983128 KSK983128:KSM983128 LCG983128:LCI983128 LMC983128:LME983128 LVY983128:LWA983128 MFU983128:MFW983128 MPQ983128:MPS983128 MZM983128:MZO983128 NJI983128:NJK983128 NTE983128:NTG983128 ODA983128:ODC983128 OMW983128:OMY983128 OWS983128:OWU983128 PGO983128:PGQ983128 PQK983128:PQM983128 QAG983128:QAI983128 QKC983128:QKE983128 QTY983128:QUA983128 RDU983128:RDW983128 RNQ983128:RNS983128 RXM983128:RXO983128 SHI983128:SHK983128 SRE983128:SRG983128 TBA983128:TBC983128 TKW983128:TKY983128 TUS983128:TUU983128 UEO983128:UEQ983128 UOK983128:UOM983128 UYG983128:UYI983128 VIC983128:VIE983128 VRY983128:VSA983128 WBU983128:WBW983128 WLQ983128:WLS983128 WVM983128:WVO983128 E65626:G65631 JA65626:JC65631 SW65626:SY65631 ACS65626:ACU65631 AMO65626:AMQ65631 AWK65626:AWM65631 BGG65626:BGI65631 BQC65626:BQE65631 BZY65626:CAA65631 CJU65626:CJW65631 CTQ65626:CTS65631 DDM65626:DDO65631 DNI65626:DNK65631 DXE65626:DXG65631 EHA65626:EHC65631 EQW65626:EQY65631 FAS65626:FAU65631 FKO65626:FKQ65631 FUK65626:FUM65631 GEG65626:GEI65631 GOC65626:GOE65631 GXY65626:GYA65631 HHU65626:HHW65631 HRQ65626:HRS65631 IBM65626:IBO65631 ILI65626:ILK65631 IVE65626:IVG65631 JFA65626:JFC65631 JOW65626:JOY65631 JYS65626:JYU65631 KIO65626:KIQ65631 KSK65626:KSM65631 LCG65626:LCI65631 LMC65626:LME65631 LVY65626:LWA65631 MFU65626:MFW65631 MPQ65626:MPS65631 MZM65626:MZO65631 NJI65626:NJK65631 NTE65626:NTG65631 ODA65626:ODC65631 OMW65626:OMY65631 OWS65626:OWU65631 PGO65626:PGQ65631 PQK65626:PQM65631 QAG65626:QAI65631 QKC65626:QKE65631 QTY65626:QUA65631 RDU65626:RDW65631 RNQ65626:RNS65631 RXM65626:RXO65631 SHI65626:SHK65631 SRE65626:SRG65631 TBA65626:TBC65631 TKW65626:TKY65631 TUS65626:TUU65631 UEO65626:UEQ65631 UOK65626:UOM65631 UYG65626:UYI65631 VIC65626:VIE65631 VRY65626:VSA65631 WBU65626:WBW65631 WLQ65626:WLS65631 WVM65626:WVO65631 E131162:G131167 JA131162:JC131167 SW131162:SY131167 ACS131162:ACU131167 AMO131162:AMQ131167 AWK131162:AWM131167 BGG131162:BGI131167 BQC131162:BQE131167 BZY131162:CAA131167 CJU131162:CJW131167 CTQ131162:CTS131167 DDM131162:DDO131167 DNI131162:DNK131167 DXE131162:DXG131167 EHA131162:EHC131167 EQW131162:EQY131167 FAS131162:FAU131167 FKO131162:FKQ131167 FUK131162:FUM131167 GEG131162:GEI131167 GOC131162:GOE131167 GXY131162:GYA131167 HHU131162:HHW131167 HRQ131162:HRS131167 IBM131162:IBO131167 ILI131162:ILK131167 IVE131162:IVG131167 JFA131162:JFC131167 JOW131162:JOY131167 JYS131162:JYU131167 KIO131162:KIQ131167 KSK131162:KSM131167 LCG131162:LCI131167 LMC131162:LME131167 LVY131162:LWA131167 MFU131162:MFW131167 MPQ131162:MPS131167 MZM131162:MZO131167 NJI131162:NJK131167 NTE131162:NTG131167 ODA131162:ODC131167 OMW131162:OMY131167 OWS131162:OWU131167 PGO131162:PGQ131167 PQK131162:PQM131167 QAG131162:QAI131167 QKC131162:QKE131167 QTY131162:QUA131167 RDU131162:RDW131167 RNQ131162:RNS131167 RXM131162:RXO131167 SHI131162:SHK131167 SRE131162:SRG131167 TBA131162:TBC131167 TKW131162:TKY131167 TUS131162:TUU131167 UEO131162:UEQ131167 UOK131162:UOM131167 UYG131162:UYI131167 VIC131162:VIE131167 VRY131162:VSA131167 WBU131162:WBW131167 WLQ131162:WLS131167 WVM131162:WVO131167 E196698:G196703 JA196698:JC196703 SW196698:SY196703 ACS196698:ACU196703 AMO196698:AMQ196703 AWK196698:AWM196703 BGG196698:BGI196703 BQC196698:BQE196703 BZY196698:CAA196703 CJU196698:CJW196703 CTQ196698:CTS196703 DDM196698:DDO196703 DNI196698:DNK196703 DXE196698:DXG196703 EHA196698:EHC196703 EQW196698:EQY196703 FAS196698:FAU196703 FKO196698:FKQ196703 FUK196698:FUM196703 GEG196698:GEI196703 GOC196698:GOE196703 GXY196698:GYA196703 HHU196698:HHW196703 HRQ196698:HRS196703 IBM196698:IBO196703 ILI196698:ILK196703 IVE196698:IVG196703 JFA196698:JFC196703 JOW196698:JOY196703 JYS196698:JYU196703 KIO196698:KIQ196703 KSK196698:KSM196703 LCG196698:LCI196703 LMC196698:LME196703 LVY196698:LWA196703 MFU196698:MFW196703 MPQ196698:MPS196703 MZM196698:MZO196703 NJI196698:NJK196703 NTE196698:NTG196703 ODA196698:ODC196703 OMW196698:OMY196703 OWS196698:OWU196703 PGO196698:PGQ196703 PQK196698:PQM196703 QAG196698:QAI196703 QKC196698:QKE196703 QTY196698:QUA196703 RDU196698:RDW196703 RNQ196698:RNS196703 RXM196698:RXO196703 SHI196698:SHK196703 SRE196698:SRG196703 TBA196698:TBC196703 TKW196698:TKY196703 TUS196698:TUU196703 UEO196698:UEQ196703 UOK196698:UOM196703 UYG196698:UYI196703 VIC196698:VIE196703 VRY196698:VSA196703 WBU196698:WBW196703 WLQ196698:WLS196703 WVM196698:WVO196703 E262234:G262239 JA262234:JC262239 SW262234:SY262239 ACS262234:ACU262239 AMO262234:AMQ262239 AWK262234:AWM262239 BGG262234:BGI262239 BQC262234:BQE262239 BZY262234:CAA262239 CJU262234:CJW262239 CTQ262234:CTS262239 DDM262234:DDO262239 DNI262234:DNK262239 DXE262234:DXG262239 EHA262234:EHC262239 EQW262234:EQY262239 FAS262234:FAU262239 FKO262234:FKQ262239 FUK262234:FUM262239 GEG262234:GEI262239 GOC262234:GOE262239 GXY262234:GYA262239 HHU262234:HHW262239 HRQ262234:HRS262239 IBM262234:IBO262239 ILI262234:ILK262239 IVE262234:IVG262239 JFA262234:JFC262239 JOW262234:JOY262239 JYS262234:JYU262239 KIO262234:KIQ262239 KSK262234:KSM262239 LCG262234:LCI262239 LMC262234:LME262239 LVY262234:LWA262239 MFU262234:MFW262239 MPQ262234:MPS262239 MZM262234:MZO262239 NJI262234:NJK262239 NTE262234:NTG262239 ODA262234:ODC262239 OMW262234:OMY262239 OWS262234:OWU262239 PGO262234:PGQ262239 PQK262234:PQM262239 QAG262234:QAI262239 QKC262234:QKE262239 QTY262234:QUA262239 RDU262234:RDW262239 RNQ262234:RNS262239 RXM262234:RXO262239 SHI262234:SHK262239 SRE262234:SRG262239 TBA262234:TBC262239 TKW262234:TKY262239 TUS262234:TUU262239 UEO262234:UEQ262239 UOK262234:UOM262239 UYG262234:UYI262239 VIC262234:VIE262239 VRY262234:VSA262239 WBU262234:WBW262239 WLQ262234:WLS262239 WVM262234:WVO262239 E327770:G327775 JA327770:JC327775 SW327770:SY327775 ACS327770:ACU327775 AMO327770:AMQ327775 AWK327770:AWM327775 BGG327770:BGI327775 BQC327770:BQE327775 BZY327770:CAA327775 CJU327770:CJW327775 CTQ327770:CTS327775 DDM327770:DDO327775 DNI327770:DNK327775 DXE327770:DXG327775 EHA327770:EHC327775 EQW327770:EQY327775 FAS327770:FAU327775 FKO327770:FKQ327775 FUK327770:FUM327775 GEG327770:GEI327775 GOC327770:GOE327775 GXY327770:GYA327775 HHU327770:HHW327775 HRQ327770:HRS327775 IBM327770:IBO327775 ILI327770:ILK327775 IVE327770:IVG327775 JFA327770:JFC327775 JOW327770:JOY327775 JYS327770:JYU327775 KIO327770:KIQ327775 KSK327770:KSM327775 LCG327770:LCI327775 LMC327770:LME327775 LVY327770:LWA327775 MFU327770:MFW327775 MPQ327770:MPS327775 MZM327770:MZO327775 NJI327770:NJK327775 NTE327770:NTG327775 ODA327770:ODC327775 OMW327770:OMY327775 OWS327770:OWU327775 PGO327770:PGQ327775 PQK327770:PQM327775 QAG327770:QAI327775 QKC327770:QKE327775 QTY327770:QUA327775 RDU327770:RDW327775 RNQ327770:RNS327775 RXM327770:RXO327775 SHI327770:SHK327775 SRE327770:SRG327775 TBA327770:TBC327775 TKW327770:TKY327775 TUS327770:TUU327775 UEO327770:UEQ327775 UOK327770:UOM327775 UYG327770:UYI327775 VIC327770:VIE327775 VRY327770:VSA327775 WBU327770:WBW327775 WLQ327770:WLS327775 WVM327770:WVO327775 E393306:G393311 JA393306:JC393311 SW393306:SY393311 ACS393306:ACU393311 AMO393306:AMQ393311 AWK393306:AWM393311 BGG393306:BGI393311 BQC393306:BQE393311 BZY393306:CAA393311 CJU393306:CJW393311 CTQ393306:CTS393311 DDM393306:DDO393311 DNI393306:DNK393311 DXE393306:DXG393311 EHA393306:EHC393311 EQW393306:EQY393311 FAS393306:FAU393311 FKO393306:FKQ393311 FUK393306:FUM393311 GEG393306:GEI393311 GOC393306:GOE393311 GXY393306:GYA393311 HHU393306:HHW393311 HRQ393306:HRS393311 IBM393306:IBO393311 ILI393306:ILK393311 IVE393306:IVG393311 JFA393306:JFC393311 JOW393306:JOY393311 JYS393306:JYU393311 KIO393306:KIQ393311 KSK393306:KSM393311 LCG393306:LCI393311 LMC393306:LME393311 LVY393306:LWA393311 MFU393306:MFW393311 MPQ393306:MPS393311 MZM393306:MZO393311 NJI393306:NJK393311 NTE393306:NTG393311 ODA393306:ODC393311 OMW393306:OMY393311 OWS393306:OWU393311 PGO393306:PGQ393311 PQK393306:PQM393311 QAG393306:QAI393311 QKC393306:QKE393311 QTY393306:QUA393311 RDU393306:RDW393311 RNQ393306:RNS393311 RXM393306:RXO393311 SHI393306:SHK393311 SRE393306:SRG393311 TBA393306:TBC393311 TKW393306:TKY393311 TUS393306:TUU393311 UEO393306:UEQ393311 UOK393306:UOM393311 UYG393306:UYI393311 VIC393306:VIE393311 VRY393306:VSA393311 WBU393306:WBW393311 WLQ393306:WLS393311 WVM393306:WVO393311 E458842:G458847 JA458842:JC458847 SW458842:SY458847 ACS458842:ACU458847 AMO458842:AMQ458847 AWK458842:AWM458847 BGG458842:BGI458847 BQC458842:BQE458847 BZY458842:CAA458847 CJU458842:CJW458847 CTQ458842:CTS458847 DDM458842:DDO458847 DNI458842:DNK458847 DXE458842:DXG458847 EHA458842:EHC458847 EQW458842:EQY458847 FAS458842:FAU458847 FKO458842:FKQ458847 FUK458842:FUM458847 GEG458842:GEI458847 GOC458842:GOE458847 GXY458842:GYA458847 HHU458842:HHW458847 HRQ458842:HRS458847 IBM458842:IBO458847 ILI458842:ILK458847 IVE458842:IVG458847 JFA458842:JFC458847 JOW458842:JOY458847 JYS458842:JYU458847 KIO458842:KIQ458847 KSK458842:KSM458847 LCG458842:LCI458847 LMC458842:LME458847 LVY458842:LWA458847 MFU458842:MFW458847 MPQ458842:MPS458847 MZM458842:MZO458847 NJI458842:NJK458847 NTE458842:NTG458847 ODA458842:ODC458847 OMW458842:OMY458847 OWS458842:OWU458847 PGO458842:PGQ458847 PQK458842:PQM458847 QAG458842:QAI458847 QKC458842:QKE458847 QTY458842:QUA458847 RDU458842:RDW458847 RNQ458842:RNS458847 RXM458842:RXO458847 SHI458842:SHK458847 SRE458842:SRG458847 TBA458842:TBC458847 TKW458842:TKY458847 TUS458842:TUU458847 UEO458842:UEQ458847 UOK458842:UOM458847 UYG458842:UYI458847 VIC458842:VIE458847 VRY458842:VSA458847 WBU458842:WBW458847 WLQ458842:WLS458847 WVM458842:WVO458847 E524378:G524383 JA524378:JC524383 SW524378:SY524383 ACS524378:ACU524383 AMO524378:AMQ524383 AWK524378:AWM524383 BGG524378:BGI524383 BQC524378:BQE524383 BZY524378:CAA524383 CJU524378:CJW524383 CTQ524378:CTS524383 DDM524378:DDO524383 DNI524378:DNK524383 DXE524378:DXG524383 EHA524378:EHC524383 EQW524378:EQY524383 FAS524378:FAU524383 FKO524378:FKQ524383 FUK524378:FUM524383 GEG524378:GEI524383 GOC524378:GOE524383 GXY524378:GYA524383 HHU524378:HHW524383 HRQ524378:HRS524383 IBM524378:IBO524383 ILI524378:ILK524383 IVE524378:IVG524383 JFA524378:JFC524383 JOW524378:JOY524383 JYS524378:JYU524383 KIO524378:KIQ524383 KSK524378:KSM524383 LCG524378:LCI524383 LMC524378:LME524383 LVY524378:LWA524383 MFU524378:MFW524383 MPQ524378:MPS524383 MZM524378:MZO524383 NJI524378:NJK524383 NTE524378:NTG524383 ODA524378:ODC524383 OMW524378:OMY524383 OWS524378:OWU524383 PGO524378:PGQ524383 PQK524378:PQM524383 QAG524378:QAI524383 QKC524378:QKE524383 QTY524378:QUA524383 RDU524378:RDW524383 RNQ524378:RNS524383 RXM524378:RXO524383 SHI524378:SHK524383 SRE524378:SRG524383 TBA524378:TBC524383 TKW524378:TKY524383 TUS524378:TUU524383 UEO524378:UEQ524383 UOK524378:UOM524383 UYG524378:UYI524383 VIC524378:VIE524383 VRY524378:VSA524383 WBU524378:WBW524383 WLQ524378:WLS524383 WVM524378:WVO524383 E589914:G589919 JA589914:JC589919 SW589914:SY589919 ACS589914:ACU589919 AMO589914:AMQ589919 AWK589914:AWM589919 BGG589914:BGI589919 BQC589914:BQE589919 BZY589914:CAA589919 CJU589914:CJW589919 CTQ589914:CTS589919 DDM589914:DDO589919 DNI589914:DNK589919 DXE589914:DXG589919 EHA589914:EHC589919 EQW589914:EQY589919 FAS589914:FAU589919 FKO589914:FKQ589919 FUK589914:FUM589919 GEG589914:GEI589919 GOC589914:GOE589919 GXY589914:GYA589919 HHU589914:HHW589919 HRQ589914:HRS589919 IBM589914:IBO589919 ILI589914:ILK589919 IVE589914:IVG589919 JFA589914:JFC589919 JOW589914:JOY589919 JYS589914:JYU589919 KIO589914:KIQ589919 KSK589914:KSM589919 LCG589914:LCI589919 LMC589914:LME589919 LVY589914:LWA589919 MFU589914:MFW589919 MPQ589914:MPS589919 MZM589914:MZO589919 NJI589914:NJK589919 NTE589914:NTG589919 ODA589914:ODC589919 OMW589914:OMY589919 OWS589914:OWU589919 PGO589914:PGQ589919 PQK589914:PQM589919 QAG589914:QAI589919 QKC589914:QKE589919 QTY589914:QUA589919 RDU589914:RDW589919 RNQ589914:RNS589919 RXM589914:RXO589919 SHI589914:SHK589919 SRE589914:SRG589919 TBA589914:TBC589919 TKW589914:TKY589919 TUS589914:TUU589919 UEO589914:UEQ589919 UOK589914:UOM589919 UYG589914:UYI589919 VIC589914:VIE589919 VRY589914:VSA589919 WBU589914:WBW589919 WLQ589914:WLS589919 WVM589914:WVO589919 E655450:G655455 JA655450:JC655455 SW655450:SY655455 ACS655450:ACU655455 AMO655450:AMQ655455 AWK655450:AWM655455 BGG655450:BGI655455 BQC655450:BQE655455 BZY655450:CAA655455 CJU655450:CJW655455 CTQ655450:CTS655455 DDM655450:DDO655455 DNI655450:DNK655455 DXE655450:DXG655455 EHA655450:EHC655455 EQW655450:EQY655455 FAS655450:FAU655455 FKO655450:FKQ655455 FUK655450:FUM655455 GEG655450:GEI655455 GOC655450:GOE655455 GXY655450:GYA655455 HHU655450:HHW655455 HRQ655450:HRS655455 IBM655450:IBO655455 ILI655450:ILK655455 IVE655450:IVG655455 JFA655450:JFC655455 JOW655450:JOY655455 JYS655450:JYU655455 KIO655450:KIQ655455 KSK655450:KSM655455 LCG655450:LCI655455 LMC655450:LME655455 LVY655450:LWA655455 MFU655450:MFW655455 MPQ655450:MPS655455 MZM655450:MZO655455 NJI655450:NJK655455 NTE655450:NTG655455 ODA655450:ODC655455 OMW655450:OMY655455 OWS655450:OWU655455 PGO655450:PGQ655455 PQK655450:PQM655455 QAG655450:QAI655455 QKC655450:QKE655455 QTY655450:QUA655455 RDU655450:RDW655455 RNQ655450:RNS655455 RXM655450:RXO655455 SHI655450:SHK655455 SRE655450:SRG655455 TBA655450:TBC655455 TKW655450:TKY655455 TUS655450:TUU655455 UEO655450:UEQ655455 UOK655450:UOM655455 UYG655450:UYI655455 VIC655450:VIE655455 VRY655450:VSA655455 WBU655450:WBW655455 WLQ655450:WLS655455 WVM655450:WVO655455 E720986:G720991 JA720986:JC720991 SW720986:SY720991 ACS720986:ACU720991 AMO720986:AMQ720991 AWK720986:AWM720991 BGG720986:BGI720991 BQC720986:BQE720991 BZY720986:CAA720991 CJU720986:CJW720991 CTQ720986:CTS720991 DDM720986:DDO720991 DNI720986:DNK720991 DXE720986:DXG720991 EHA720986:EHC720991 EQW720986:EQY720991 FAS720986:FAU720991 FKO720986:FKQ720991 FUK720986:FUM720991 GEG720986:GEI720991 GOC720986:GOE720991 GXY720986:GYA720991 HHU720986:HHW720991 HRQ720986:HRS720991 IBM720986:IBO720991 ILI720986:ILK720991 IVE720986:IVG720991 JFA720986:JFC720991 JOW720986:JOY720991 JYS720986:JYU720991 KIO720986:KIQ720991 KSK720986:KSM720991 LCG720986:LCI720991 LMC720986:LME720991 LVY720986:LWA720991 MFU720986:MFW720991 MPQ720986:MPS720991 MZM720986:MZO720991 NJI720986:NJK720991 NTE720986:NTG720991 ODA720986:ODC720991 OMW720986:OMY720991 OWS720986:OWU720991 PGO720986:PGQ720991 PQK720986:PQM720991 QAG720986:QAI720991 QKC720986:QKE720991 QTY720986:QUA720991 RDU720986:RDW720991 RNQ720986:RNS720991 RXM720986:RXO720991 SHI720986:SHK720991 SRE720986:SRG720991 TBA720986:TBC720991 TKW720986:TKY720991 TUS720986:TUU720991 UEO720986:UEQ720991 UOK720986:UOM720991 UYG720986:UYI720991 VIC720986:VIE720991 VRY720986:VSA720991 WBU720986:WBW720991 WLQ720986:WLS720991 WVM720986:WVO720991 E786522:G786527 JA786522:JC786527 SW786522:SY786527 ACS786522:ACU786527 AMO786522:AMQ786527 AWK786522:AWM786527 BGG786522:BGI786527 BQC786522:BQE786527 BZY786522:CAA786527 CJU786522:CJW786527 CTQ786522:CTS786527 DDM786522:DDO786527 DNI786522:DNK786527 DXE786522:DXG786527 EHA786522:EHC786527 EQW786522:EQY786527 FAS786522:FAU786527 FKO786522:FKQ786527 FUK786522:FUM786527 GEG786522:GEI786527 GOC786522:GOE786527 GXY786522:GYA786527 HHU786522:HHW786527 HRQ786522:HRS786527 IBM786522:IBO786527 ILI786522:ILK786527 IVE786522:IVG786527 JFA786522:JFC786527 JOW786522:JOY786527 JYS786522:JYU786527 KIO786522:KIQ786527 KSK786522:KSM786527 LCG786522:LCI786527 LMC786522:LME786527 LVY786522:LWA786527 MFU786522:MFW786527 MPQ786522:MPS786527 MZM786522:MZO786527 NJI786522:NJK786527 NTE786522:NTG786527 ODA786522:ODC786527 OMW786522:OMY786527 OWS786522:OWU786527 PGO786522:PGQ786527 PQK786522:PQM786527 QAG786522:QAI786527 QKC786522:QKE786527 QTY786522:QUA786527 RDU786522:RDW786527 RNQ786522:RNS786527 RXM786522:RXO786527 SHI786522:SHK786527 SRE786522:SRG786527 TBA786522:TBC786527 TKW786522:TKY786527 TUS786522:TUU786527 UEO786522:UEQ786527 UOK786522:UOM786527 UYG786522:UYI786527 VIC786522:VIE786527 VRY786522:VSA786527 WBU786522:WBW786527 WLQ786522:WLS786527 WVM786522:WVO786527 E852058:G852063 JA852058:JC852063 SW852058:SY852063 ACS852058:ACU852063 AMO852058:AMQ852063 AWK852058:AWM852063 BGG852058:BGI852063 BQC852058:BQE852063 BZY852058:CAA852063 CJU852058:CJW852063 CTQ852058:CTS852063 DDM852058:DDO852063 DNI852058:DNK852063 DXE852058:DXG852063 EHA852058:EHC852063 EQW852058:EQY852063 FAS852058:FAU852063 FKO852058:FKQ852063 FUK852058:FUM852063 GEG852058:GEI852063 GOC852058:GOE852063 GXY852058:GYA852063 HHU852058:HHW852063 HRQ852058:HRS852063 IBM852058:IBO852063 ILI852058:ILK852063 IVE852058:IVG852063 JFA852058:JFC852063 JOW852058:JOY852063 JYS852058:JYU852063 KIO852058:KIQ852063 KSK852058:KSM852063 LCG852058:LCI852063 LMC852058:LME852063 LVY852058:LWA852063 MFU852058:MFW852063 MPQ852058:MPS852063 MZM852058:MZO852063 NJI852058:NJK852063 NTE852058:NTG852063 ODA852058:ODC852063 OMW852058:OMY852063 OWS852058:OWU852063 PGO852058:PGQ852063 PQK852058:PQM852063 QAG852058:QAI852063 QKC852058:QKE852063 QTY852058:QUA852063 RDU852058:RDW852063 RNQ852058:RNS852063 RXM852058:RXO852063 SHI852058:SHK852063 SRE852058:SRG852063 TBA852058:TBC852063 TKW852058:TKY852063 TUS852058:TUU852063 UEO852058:UEQ852063 UOK852058:UOM852063 UYG852058:UYI852063 VIC852058:VIE852063 VRY852058:VSA852063 WBU852058:WBW852063 WLQ852058:WLS852063 WVM852058:WVO852063 E917594:G917599 JA917594:JC917599 SW917594:SY917599 ACS917594:ACU917599 AMO917594:AMQ917599 AWK917594:AWM917599 BGG917594:BGI917599 BQC917594:BQE917599 BZY917594:CAA917599 CJU917594:CJW917599 CTQ917594:CTS917599 DDM917594:DDO917599 DNI917594:DNK917599 DXE917594:DXG917599 EHA917594:EHC917599 EQW917594:EQY917599 FAS917594:FAU917599 FKO917594:FKQ917599 FUK917594:FUM917599 GEG917594:GEI917599 GOC917594:GOE917599 GXY917594:GYA917599 HHU917594:HHW917599 HRQ917594:HRS917599 IBM917594:IBO917599 ILI917594:ILK917599 IVE917594:IVG917599 JFA917594:JFC917599 JOW917594:JOY917599 JYS917594:JYU917599 KIO917594:KIQ917599 KSK917594:KSM917599 LCG917594:LCI917599 LMC917594:LME917599 LVY917594:LWA917599 MFU917594:MFW917599 MPQ917594:MPS917599 MZM917594:MZO917599 NJI917594:NJK917599 NTE917594:NTG917599 ODA917594:ODC917599 OMW917594:OMY917599 OWS917594:OWU917599 PGO917594:PGQ917599 PQK917594:PQM917599 QAG917594:QAI917599 QKC917594:QKE917599 QTY917594:QUA917599 RDU917594:RDW917599 RNQ917594:RNS917599 RXM917594:RXO917599 SHI917594:SHK917599 SRE917594:SRG917599 TBA917594:TBC917599 TKW917594:TKY917599 TUS917594:TUU917599 UEO917594:UEQ917599 UOK917594:UOM917599 UYG917594:UYI917599 VIC917594:VIE917599 VRY917594:VSA917599 WBU917594:WBW917599 WLQ917594:WLS917599 WVM917594:WVO917599 E983130:G983135 JA983130:JC983135 SW983130:SY983135 ACS983130:ACU983135 AMO983130:AMQ983135 AWK983130:AWM983135 BGG983130:BGI983135 BQC983130:BQE983135 BZY983130:CAA983135 CJU983130:CJW983135 CTQ983130:CTS983135 DDM983130:DDO983135 DNI983130:DNK983135 DXE983130:DXG983135 EHA983130:EHC983135 EQW983130:EQY983135 FAS983130:FAU983135 FKO983130:FKQ983135 FUK983130:FUM983135 GEG983130:GEI983135 GOC983130:GOE983135 GXY983130:GYA983135 HHU983130:HHW983135 HRQ983130:HRS983135 IBM983130:IBO983135 ILI983130:ILK983135 IVE983130:IVG983135 JFA983130:JFC983135 JOW983130:JOY983135 JYS983130:JYU983135 KIO983130:KIQ983135 KSK983130:KSM983135 LCG983130:LCI983135 LMC983130:LME983135 LVY983130:LWA983135 MFU983130:MFW983135 MPQ983130:MPS983135 MZM983130:MZO983135 NJI983130:NJK983135 NTE983130:NTG983135 ODA983130:ODC983135 OMW983130:OMY983135 OWS983130:OWU983135 PGO983130:PGQ983135 PQK983130:PQM983135 QAG983130:QAI983135 QKC983130:QKE983135 QTY983130:QUA983135 RDU983130:RDW983135 RNQ983130:RNS983135 RXM983130:RXO983135 SHI983130:SHK983135 SRE983130:SRG983135 TBA983130:TBC983135 TKW983130:TKY983135 TUS983130:TUU983135 UEO983130:UEQ983135 UOK983130:UOM983135 UYG983130:UYI983135 VIC983130:VIE983135 VRY983130:VSA983135 WBU983130:WBW983135 WLQ983130:WLS983135 WVM983130:WVO983135 VRY58:VSA58 JA20:JC35 WLQ58:WLS58 ACS52:ACU52 AMO52:AMQ52 AWK52:AWM52 BGG52:BGI52 BQC52:BQE52 BZY52:CAA52 CJU52:CJW52 CTQ52:CTS52 DDM52:DDO52 DNI52:DNK52 DXE52:DXG52 EHA52:EHC52 EQW52:EQY52 FAS52:FAU52 FKO52:FKQ52 FUK52:FUM52 GEG52:GEI52 GOC52:GOE52 GXY52:GYA52 HHU52:HHW52 HRQ52:HRS52 IBM52:IBO52 ILI52:ILK52 IVE52:IVG52 JFA52:JFC52 JOW52:JOY52 JYS52:JYU52 KIO52:KIQ52 KSK52:KSM52 LCG52:LCI52 LMC52:LME52 LVY52:LWA52 MFU52:MFW52 MPQ52:MPS52 MZM52:MZO52 NJI52:NJK52 NTE52:NTG52 ODA52:ODC52 OMW52:OMY52 OWS52:OWU52 PGO52:PGQ52 PQK52:PQM52 QAG52:QAI52 QKC52:QKE52 QTY52:QUA52 RDU52:RDW52 RNQ52:RNS52 RXM52:RXO52 SHI52:SHK52 SRE52:SRG52 TBA52:TBC52 TKW52:TKY52 TUS52:TUU52 UEO52:UEQ52 UOK52:UOM52 UYG52:UYI52 VIC52:VIE52 VRY52:VSA52 WBU52:WBW52 WLQ52:WLS52 WVM52:WVO52 JA52:JC52 WVM58:WVO58 JA58:JC58 ACS55:ACU55 AMO55:AMQ55 AWK55:AWM55 BGG55:BGI55 BQC55:BQE55 BZY55:CAA55 CJU55:CJW55 CTQ55:CTS55 DDM55:DDO55 DNI55:DNK55 DXE55:DXG55 EHA55:EHC55 EQW55:EQY55 FAS55:FAU55 FKO55:FKQ55 FUK55:FUM55 GEG55:GEI55 GOC55:GOE55 GXY55:GYA55 HHU55:HHW55 HRQ55:HRS55 IBM55:IBO55 ILI55:ILK55 IVE55:IVG55 JFA55:JFC55 JOW55:JOY55 JYS55:JYU55 KIO55:KIQ55 KSK55:KSM55 LCG55:LCI55 LMC55:LME55 LVY55:LWA55 MFU55:MFW55 MPQ55:MPS55 MZM55:MZO55 NJI55:NJK55 NTE55:NTG55 ODA55:ODC55 OMW55:OMY55 OWS55:OWU55 PGO55:PGQ55 PQK55:PQM55 QAG55:QAI55 QKC55:QKE55 QTY55:QUA55 RDU55:RDW55 RNQ55:RNS55 RXM55:RXO55 SHI55:SHK55 SRE55:SRG55 TBA55:TBC55 TKW55:TKY55 TUS55:TUU55 UEO55:UEQ55 UOK55:UOM55 UYG55:UYI55 VIC55:VIE55 VRY55:VSA55 WBU55:WBW55 WLQ55:WLS55 WVM55:WVO55 JA55:JC55 SW58:SY58 ACS58:ACU58 AMO58:AMQ58 AWK58:AWM58 BGG58:BGI58 BQC58:BQE58 BZY58:CAA58 CJU58:CJW58 CTQ58:CTS58 DDM58:DDO58 DNI58:DNK58 DXE58:DXG58 EHA58:EHC58 EQW58:EQY58 FAS58:FAU58 FKO58:FKQ58 FUK58:FUM58 GEG58:GEI58 GOC58:GOE58 GXY58:GYA58 HHU58:HHW58 HRQ58:HRS58 IBM58:IBO58 ILI58:ILK58 IVE58:IVG58 JFA58:JFC58 JOW58:JOY58 JYS58:JYU58 KIO58:KIQ58 KSK58:KSM58 LCG58:LCI58 LMC58:LME58 LVY58:LWA58 MFU58:MFW58 MPQ58:MPS58 MZM58:MZO58 NJI58:NJK58 NTE58:NTG58 ODA58:ODC58 OMW58:OMY58 OWS58:OWU58 PGO58:PGQ58 PQK58:PQM58 QAG58:QAI58 QKC58:QKE58 QTY58:QUA58 RDU58:RDW58 RNQ58:RNS58 RXM58:RXO58 SHI58:SHK58 SRE58:SRG58 TBA58:TBC58 TKW58:TKY58 TUS58:TUU58 UEO58:UEQ58 UOK58:UOM58 UYG58:UYI58 VIC58:VIE58 SW52:SY52 SW55:SY55 E29:E37 WBU58:WBW58 SW63:SY66 SW14:SY17 JA14:JC17 WVM14:WVO17 WLQ14:WLS17 WBU14:WBW17 VRY14:VSA17 VIC14:VIE17 UYG14:UYI17 UOK14:UOM17 UEO14:UEQ17 TUS14:TUU17 TKW14:TKY17 TBA14:TBC17 SRE14:SRG17 SHI14:SHK17 RXM14:RXO17 RNQ14:RNS17 RDU14:RDW17 QTY14:QUA17 QKC14:QKE17 QAG14:QAI17 PQK14:PQM17 PGO14:PGQ17 OWS14:OWU17 OMW14:OMY17 ODA14:ODC17 NTE14:NTG17 NJI14:NJK17 MZM14:MZO17 MPQ14:MPS17 MFU14:MFW17 LVY14:LWA17 LMC14:LME17 LCG14:LCI17 KSK14:KSM17 KIO14:KIQ17 JYS14:JYU17 JOW14:JOY17 JFA14:JFC17 IVE14:IVG17 ILI14:ILK17 IBM14:IBO17 HRQ14:HRS17 HHU14:HHW17 GXY14:GYA17 GOC14:GOE17 GEG14:GEI17 FUK14:FUM17 FKO14:FKQ17 FAS14:FAU17 EQW14:EQY17 EHA14:EHC17 DXE14:DXG17 DNI14:DNK17 DDM14:DDO17 CTQ14:CTS17 CJU14:CJW17 BZY14:CAA17 BQC14:BQE17 BGG14:BGI17 AWK14:AWM17 AMO14:AMQ17 ACS14:ACU17 E21:G27 E14:G17 WVM37:WVO37 WLQ37:WLS37 WBU37:WBW37 VRY37:VSA37 VIC37:VIE37 UYG37:UYI37 UOK37:UOM37 UEO37:UEQ37 TUS37:TUU37 TKW37:TKY37 TBA37:TBC37 SRE37:SRG37 SHI37:SHK37 RXM37:RXO37 RNQ37:RNS37 RDU37:RDW37 QTY37:QUA37 QKC37:QKE37 QAG37:QAI37 PQK37:PQM37 PGO37:PGQ37 OWS37:OWU37 OMW37:OMY37 ODA37:ODC37 NTE37:NTG37 NJI37:NJK37 MZM37:MZO37 MPQ37:MPS37 MFU37:MFW37 LVY37:LWA37 LMC37:LME37 LCG37:LCI37 KSK37:KSM37 KIO37:KIQ37 JYS37:JYU37 JOW37:JOY37 JFA37:JFC37 IVE37:IVG37 ILI37:ILK37 IBM37:IBO37 HRQ37:HRS37 HHU37:HHW37 GXY37:GYA37 GOC37:GOE37 GEG37:GEI37 FUK37:FUM37 FKO37:FKQ37 FAS37:FAU37 EQW37:EQY37 EHA37:EHC37 DXE37:DXG37 DNI37:DNK37 DDM37:DDO37 CTQ37:CTS37 CJU37:CJW37 BZY37:CAA37 BQC37:BQE37 BGG37:BGI37 AWK37:AWM37 AMO37:AMQ37 ACS37:ACU37 SW37:SY37 JA37:JC37 SW40:SY49 E63:G66 JA63:JC66 WVM63:WVO66 WLQ63:WLS66 WBU63:WBW66 VRY63:VSA66 VIC63:VIE66 UYG63:UYI66 UOK63:UOM66 UEO63:UEQ66 TUS63:TUU66 TKW63:TKY66 TBA63:TBC66 SRE63:SRG66 SHI63:SHK66 RXM63:RXO66 RNQ63:RNS66 RDU63:RDW66 QTY63:QUA66 QKC63:QKE66 QAG63:QAI66 PQK63:PQM66 PGO63:PGQ66 OWS63:OWU66 OMW63:OMY66 ODA63:ODC66 NTE63:NTG66 NJI63:NJK66 MZM63:MZO66 MPQ63:MPS66 MFU63:MFW66 LVY63:LWA66 LMC63:LME66 LCG63:LCI66 KSK63:KSM66 KIO63:KIQ66 JYS63:JYU66 JOW63:JOY66 JFA63:JFC66 IVE63:IVG66 ILI63:ILK66 IBM63:IBO66 HRQ63:HRS66 HHU63:HHW66 GXY63:GYA66 GOC63:GOE66 GEG63:GEI66 FUK63:FUM66 FKO63:FKQ66 FAS63:FAU66 EQW63:EQY66 EHA63:EHC66 DXE63:DXG66 DNI63:DNK66 DDM63:DDO66 CTQ63:CTS66 CJU63:CJW66 BZY63:CAA66 BQC63:BQE66 BGG63:BGI66 AWK63:AWM66 AMO63:AMQ66 ACS63:ACU66 E41:G47 SW20:SY35 ACS20:ACU35 AMO20:AMQ35 AWK20:AWM35 BGG20:BGI35 BQC20:BQE35 BZY20:CAA35 CJU20:CJW35 CTQ20:CTS35 DDM20:DDO35 DNI20:DNK35 DXE20:DXG35 EHA20:EHC35 EQW20:EQY35 FAS20:FAU35 FKO20:FKQ35 FUK20:FUM35 GEG20:GEI35 GOC20:GOE35 GXY20:GYA35 HHU20:HHW35 HRQ20:HRS35 IBM20:IBO35 ILI20:ILK35 IVE20:IVG35 JFA20:JFC35 JOW20:JOY35 JYS20:JYU35 KIO20:KIQ35 KSK20:KSM35 LCG20:LCI35 LMC20:LME35 LVY20:LWA35 MFU20:MFW35 MPQ20:MPS35 MZM20:MZO35 NJI20:NJK35 NTE20:NTG35 ODA20:ODC35 OMW20:OMY35 OWS20:OWU35 PGO20:PGQ35 PQK20:PQM35 QAG20:QAI35 QKC20:QKE35 QTY20:QUA35 RDU20:RDW35 RNQ20:RNS35 RXM20:RXO35 SHI20:SHK35 SRE20:SRG35 TBA20:TBC35 TKW20:TKY35 TUS20:TUU35 UEO20:UEQ35 UOK20:UOM35 UYG20:UYI35 VIC20:VIE35 VRY20:VSA35 WBU20:WBW35 WLQ20:WLS35 WVM20:WVO35 F37:G37 F29:G35 ACS40:ACU49 AMO40:AMQ49 AWK40:AWM49 BGG40:BGI49 BQC40:BQE49 BZY40:CAA49 CJU40:CJW49 CTQ40:CTS49 DDM40:DDO49 DNI40:DNK49 DXE40:DXG49 EHA40:EHC49 EQW40:EQY49 FAS40:FAU49 FKO40:FKQ49 FUK40:FUM49 GEG40:GEI49 GOC40:GOE49 GXY40:GYA49 HHU40:HHW49 HRQ40:HRS49 IBM40:IBO49 ILI40:ILK49 IVE40:IVG49 JFA40:JFC49 JOW40:JOY49 JYS40:JYU49 KIO40:KIQ49 KSK40:KSM49 LCG40:LCI49 LMC40:LME49 LVY40:LWA49 MFU40:MFW49 MPQ40:MPS49 MZM40:MZO49 NJI40:NJK49 NTE40:NTG49 ODA40:ODC49 OMW40:OMY49 OWS40:OWU49 PGO40:PGQ49 PQK40:PQM49 QAG40:QAI49 QKC40:QKE49 QTY40:QUA49 RDU40:RDW49 RNQ40:RNS49 RXM40:RXO49 SHI40:SHK49 SRE40:SRG49 TBA40:TBC49 TKW40:TKY49 TUS40:TUU49 UEO40:UEQ49 UOK40:UOM49 UYG40:UYI49 VIC40:VIE49 VRY40:VSA49 WBU40:WBW49 WLQ40:WLS49 WVM40:WVO49 JA40:JC49 E49:G60">
      <formula1>"P,F,PE"</formula1>
    </dataValidation>
  </dataValidations>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dimension ref="A1:AS136"/>
  <sheetViews>
    <sheetView topLeftCell="A6" workbookViewId="0">
      <selection activeCell="D131" sqref="D131"/>
    </sheetView>
  </sheetViews>
  <sheetFormatPr defaultColWidth="9" defaultRowHeight="12.75" outlineLevelRow="1"/>
  <cols>
    <col min="1" max="1" width="9" style="47"/>
    <col min="2" max="2" width="31.140625" style="48" customWidth="1"/>
    <col min="3" max="3" width="49.28515625" style="47" customWidth="1"/>
    <col min="4" max="4" width="43.8554687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c r="C1" s="108" t="s">
        <v>149</v>
      </c>
      <c r="D1" s="108"/>
    </row>
    <row r="2" spans="1:45">
      <c r="C2" s="50" t="s">
        <v>150</v>
      </c>
      <c r="D2" s="51" t="s">
        <v>533</v>
      </c>
    </row>
    <row r="3" spans="1:45">
      <c r="C3" s="50" t="s">
        <v>151</v>
      </c>
      <c r="D3" s="51" t="s">
        <v>534</v>
      </c>
    </row>
    <row r="4" spans="1:45">
      <c r="C4" s="50" t="s">
        <v>152</v>
      </c>
      <c r="D4" s="52">
        <f>COUNTIF($Q$15:$Q$703,"P")</f>
        <v>78</v>
      </c>
    </row>
    <row r="5" spans="1:45">
      <c r="C5" s="50" t="s">
        <v>153</v>
      </c>
      <c r="D5" s="52">
        <f>COUNTIF($Q$15:$Q$703,"F")</f>
        <v>20</v>
      </c>
    </row>
    <row r="6" spans="1:45">
      <c r="C6" s="50" t="s">
        <v>154</v>
      </c>
      <c r="D6" s="52">
        <f>COUNTIF($Q$15:$Q$703,"PE")</f>
        <v>0</v>
      </c>
    </row>
    <row r="7" spans="1:45">
      <c r="C7" s="50" t="s">
        <v>155</v>
      </c>
      <c r="D7" s="52">
        <f>D8-D4-D5-D6</f>
        <v>2</v>
      </c>
    </row>
    <row r="8" spans="1:45">
      <c r="C8" s="50" t="s">
        <v>156</v>
      </c>
      <c r="D8" s="52">
        <f>COUNTA(D15:D1122)</f>
        <v>100</v>
      </c>
    </row>
    <row r="10" spans="1:45">
      <c r="A10" s="106" t="s">
        <v>151</v>
      </c>
      <c r="B10" s="106" t="s">
        <v>157</v>
      </c>
      <c r="C10" s="106" t="s">
        <v>145</v>
      </c>
      <c r="D10" s="106" t="s">
        <v>147</v>
      </c>
      <c r="E10" s="110" t="s">
        <v>454</v>
      </c>
      <c r="F10" s="111"/>
      <c r="G10" s="112"/>
      <c r="H10" s="110" t="str">
        <f>'[1]Giới thiệu'!E21</f>
        <v>IE 8.0</v>
      </c>
      <c r="I10" s="111"/>
      <c r="J10" s="112"/>
      <c r="K10" s="110"/>
      <c r="L10" s="111"/>
      <c r="M10" s="112"/>
      <c r="N10" s="53"/>
      <c r="O10" s="54"/>
      <c r="P10" s="55"/>
      <c r="Q10" s="106" t="s">
        <v>158</v>
      </c>
      <c r="R10" s="113" t="s">
        <v>159</v>
      </c>
      <c r="S10" s="106" t="s">
        <v>148</v>
      </c>
    </row>
    <row r="11" spans="1:45" ht="25.5">
      <c r="A11" s="109"/>
      <c r="B11" s="107"/>
      <c r="C11" s="107"/>
      <c r="D11" s="107"/>
      <c r="E11" s="56" t="s">
        <v>160</v>
      </c>
      <c r="F11" s="56" t="s">
        <v>161</v>
      </c>
      <c r="G11" s="56" t="s">
        <v>162</v>
      </c>
      <c r="H11" s="56" t="s">
        <v>160</v>
      </c>
      <c r="I11" s="56" t="s">
        <v>161</v>
      </c>
      <c r="J11" s="56" t="s">
        <v>162</v>
      </c>
      <c r="K11" s="56" t="s">
        <v>160</v>
      </c>
      <c r="L11" s="56" t="s">
        <v>161</v>
      </c>
      <c r="M11" s="56" t="s">
        <v>162</v>
      </c>
      <c r="N11" s="56" t="s">
        <v>160</v>
      </c>
      <c r="O11" s="56" t="s">
        <v>161</v>
      </c>
      <c r="P11" s="56" t="s">
        <v>162</v>
      </c>
      <c r="Q11" s="107"/>
      <c r="R11" s="114"/>
      <c r="S11" s="107"/>
    </row>
    <row r="12" spans="1:45" ht="24.75" customHeight="1">
      <c r="A12" s="44" t="str">
        <f>IF(AND(D12="",D12=""),"",$D$3&amp;"_"&amp;ROW()-11-COUNTBLANK($D$12:D12))</f>
        <v/>
      </c>
      <c r="B12" s="57" t="s">
        <v>163</v>
      </c>
      <c r="C12" s="43" t="s">
        <v>452</v>
      </c>
      <c r="D12" s="58"/>
      <c r="E12" s="58"/>
      <c r="F12" s="58"/>
      <c r="G12" s="58"/>
      <c r="H12" s="58"/>
      <c r="I12" s="58"/>
      <c r="J12" s="58"/>
      <c r="K12" s="58"/>
      <c r="L12" s="58"/>
      <c r="M12" s="58"/>
      <c r="N12" s="58"/>
      <c r="O12" s="58"/>
      <c r="P12" s="58"/>
      <c r="Q12" s="58"/>
      <c r="R12" s="76"/>
      <c r="S12" s="59"/>
    </row>
    <row r="13" spans="1:45" s="63" customFormat="1" ht="16.5" outlineLevel="1">
      <c r="A13" s="44" t="str">
        <f>IF(AND(D13="",D13=""),"",$D$3&amp;"_"&amp;ROW()-11-COUNTBLANK($D13:D$28))</f>
        <v/>
      </c>
      <c r="B13" s="60" t="s">
        <v>164</v>
      </c>
      <c r="C13" s="61"/>
      <c r="D13" s="61"/>
      <c r="E13" s="61"/>
      <c r="F13" s="61"/>
      <c r="G13" s="61"/>
      <c r="H13" s="61"/>
      <c r="I13" s="61"/>
      <c r="J13" s="61"/>
      <c r="K13" s="61"/>
      <c r="L13" s="61"/>
      <c r="M13" s="61"/>
      <c r="N13" s="61"/>
      <c r="O13" s="61"/>
      <c r="P13" s="61"/>
      <c r="Q13" s="61"/>
      <c r="R13" s="77"/>
      <c r="S13" s="62"/>
    </row>
    <row r="14" spans="1:45" ht="18.75" customHeight="1" outlineLevel="1">
      <c r="A14" s="44" t="str">
        <f>IF(AND(D14="",D14=""),"",$D$3&amp;"_"&amp;ROW()-11-COUNTBLANK($D$13:D14))</f>
        <v/>
      </c>
      <c r="B14" s="103" t="s">
        <v>165</v>
      </c>
      <c r="C14" s="104"/>
      <c r="D14" s="104"/>
      <c r="E14" s="104"/>
      <c r="F14" s="104"/>
      <c r="G14" s="105"/>
      <c r="H14" s="64"/>
      <c r="I14" s="64"/>
      <c r="J14" s="64"/>
      <c r="K14" s="64"/>
      <c r="L14" s="64"/>
      <c r="M14" s="64"/>
      <c r="N14" s="64"/>
      <c r="O14" s="64"/>
      <c r="P14" s="64"/>
      <c r="Q14" s="52" t="str">
        <f t="shared" ref="Q14:Q61"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ht="76.5" outlineLevel="1">
      <c r="A15" s="42" t="str">
        <f>IF(AND(D15="",D15=""),"",$D$3&amp;"_"&amp;ROW()-11-COUNTBLANK($D$12:D15))</f>
        <v>SMS_1</v>
      </c>
      <c r="B15" s="100" t="s">
        <v>166</v>
      </c>
      <c r="C15" s="46" t="s">
        <v>323</v>
      </c>
      <c r="D15" s="46" t="s">
        <v>321</v>
      </c>
      <c r="E15" s="68" t="s">
        <v>241</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ht="51" outlineLevel="1">
      <c r="A16" s="42" t="str">
        <f>IF(AND(D16="",D16=""),"",$D$3&amp;"_"&amp;ROW()-11-COUNTBLANK($D$12:D16))</f>
        <v>SMS_2</v>
      </c>
      <c r="B16" s="101"/>
      <c r="C16" s="46" t="s">
        <v>328</v>
      </c>
      <c r="D16" s="46" t="s">
        <v>321</v>
      </c>
      <c r="E16" s="68" t="s">
        <v>241</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38.25" outlineLevel="1">
      <c r="A17" s="42" t="str">
        <f>IF(AND(D17="",D17=""),"",$D$3&amp;"_"&amp;ROW()-11-COUNTBLANK($D$12:D17))</f>
        <v>SMS_3</v>
      </c>
      <c r="B17" s="46" t="s">
        <v>167</v>
      </c>
      <c r="C17" s="46" t="s">
        <v>168</v>
      </c>
      <c r="D17" s="46" t="s">
        <v>569</v>
      </c>
      <c r="E17" s="68" t="s">
        <v>241</v>
      </c>
      <c r="F17" s="68"/>
      <c r="G17" s="68"/>
      <c r="H17" s="64"/>
      <c r="I17" s="64"/>
      <c r="J17" s="64"/>
      <c r="K17" s="64"/>
      <c r="L17" s="64"/>
      <c r="M17" s="64"/>
      <c r="N17" s="64"/>
      <c r="O17" s="64"/>
      <c r="P17" s="64"/>
      <c r="Q17" s="52" t="str">
        <f t="shared" si="0"/>
        <v>P</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38.25" outlineLevel="1">
      <c r="A18" s="42" t="str">
        <f>IF(AND(D18="",D18=""),"",$D$3&amp;"_"&amp;ROW()-11-COUNTBLANK($D$12:D18))</f>
        <v>SMS_4</v>
      </c>
      <c r="B18" s="69" t="s">
        <v>169</v>
      </c>
      <c r="C18" s="51" t="s">
        <v>170</v>
      </c>
      <c r="D18" s="46" t="s">
        <v>171</v>
      </c>
      <c r="E18" s="68" t="s">
        <v>243</v>
      </c>
      <c r="F18" s="68"/>
      <c r="G18" s="68"/>
      <c r="H18" s="64"/>
      <c r="I18" s="64"/>
      <c r="J18" s="64"/>
      <c r="K18" s="64"/>
      <c r="L18" s="64"/>
      <c r="M18" s="64"/>
      <c r="N18" s="64"/>
      <c r="O18" s="64"/>
      <c r="P18" s="64"/>
      <c r="Q18" s="52" t="str">
        <f t="shared" si="0"/>
        <v>F</v>
      </c>
      <c r="R18" s="69" t="s">
        <v>333</v>
      </c>
      <c r="S18" s="65"/>
      <c r="T18" s="66"/>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row>
    <row r="19" spans="1:45" ht="25.5" outlineLevel="1">
      <c r="A19" s="42" t="str">
        <f>IF(AND(D19="",D19=""),"",$D$3&amp;"_"&amp;ROW()-11-COUNTBLANK($D$12:D19))</f>
        <v>SMS_5</v>
      </c>
      <c r="B19" s="115" t="s">
        <v>172</v>
      </c>
      <c r="C19" s="51" t="s">
        <v>480</v>
      </c>
      <c r="D19" s="51" t="s">
        <v>541</v>
      </c>
      <c r="E19" s="68" t="s">
        <v>241</v>
      </c>
      <c r="F19" s="68"/>
      <c r="G19" s="68"/>
      <c r="H19" s="64"/>
      <c r="I19" s="64"/>
      <c r="J19" s="64"/>
      <c r="K19" s="64"/>
      <c r="L19" s="64"/>
      <c r="M19" s="64"/>
      <c r="N19" s="64"/>
      <c r="O19" s="64"/>
      <c r="P19" s="64"/>
      <c r="Q19" s="52" t="str">
        <f t="shared" si="0"/>
        <v>P</v>
      </c>
      <c r="R19" s="69"/>
      <c r="S19" s="65"/>
      <c r="T19" s="66"/>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row>
    <row r="20" spans="1:45" ht="25.5" outlineLevel="1">
      <c r="A20" s="42" t="str">
        <f>IF(AND(D20="",D20=""),"",$D$3&amp;"_"&amp;ROW()-11-COUNTBLANK($D$12:D20))</f>
        <v>SMS_6</v>
      </c>
      <c r="B20" s="116"/>
      <c r="C20" s="46" t="s">
        <v>173</v>
      </c>
      <c r="D20" s="51" t="s">
        <v>366</v>
      </c>
      <c r="E20" s="68" t="s">
        <v>241</v>
      </c>
      <c r="F20" s="68"/>
      <c r="G20" s="68"/>
      <c r="H20" s="64"/>
      <c r="I20" s="64"/>
      <c r="J20" s="64"/>
      <c r="K20" s="64"/>
      <c r="L20" s="64"/>
      <c r="M20" s="64"/>
      <c r="N20" s="64"/>
      <c r="O20" s="64"/>
      <c r="P20" s="64"/>
      <c r="Q20" s="52" t="str">
        <f t="shared" si="0"/>
        <v>P</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51" outlineLevel="1">
      <c r="A21" s="42" t="str">
        <f>IF(AND(D21="",D21=""),"",$D$3&amp;"_"&amp;ROW()-11-COUNTBLANK($D$12:D21))</f>
        <v>SMS_7</v>
      </c>
      <c r="B21" s="116"/>
      <c r="C21" s="46" t="s">
        <v>475</v>
      </c>
      <c r="D21" s="46" t="s">
        <v>575</v>
      </c>
      <c r="E21" s="68" t="s">
        <v>241</v>
      </c>
      <c r="F21" s="68"/>
      <c r="G21" s="68"/>
      <c r="H21" s="64"/>
      <c r="I21" s="64"/>
      <c r="J21" s="64"/>
      <c r="K21" s="64"/>
      <c r="L21" s="64"/>
      <c r="M21" s="64"/>
      <c r="N21" s="64"/>
      <c r="O21" s="64"/>
      <c r="P21" s="64"/>
      <c r="Q21" s="52" t="str">
        <f t="shared" si="0"/>
        <v>P</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51" outlineLevel="1">
      <c r="A22" s="42" t="str">
        <f>IF(AND(D22="",D22=""),"",$D$3&amp;"_"&amp;ROW()-11-COUNTBLANK($D$12:D22))</f>
        <v>SMS_8</v>
      </c>
      <c r="B22" s="116"/>
      <c r="C22" s="46" t="s">
        <v>477</v>
      </c>
      <c r="D22" s="46" t="s">
        <v>575</v>
      </c>
      <c r="E22" s="68" t="s">
        <v>241</v>
      </c>
      <c r="F22" s="68"/>
      <c r="G22" s="68"/>
      <c r="H22" s="64"/>
      <c r="I22" s="64"/>
      <c r="J22" s="64"/>
      <c r="K22" s="64"/>
      <c r="L22" s="64"/>
      <c r="M22" s="64"/>
      <c r="N22" s="64"/>
      <c r="O22" s="64"/>
      <c r="P22" s="64"/>
      <c r="Q22" s="52" t="str">
        <f t="shared" si="0"/>
        <v>P</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ht="38.25" outlineLevel="1">
      <c r="A23" s="42" t="str">
        <f>IF(AND(D23="",D23=""),"",$D$3&amp;"_"&amp;ROW()-11-COUNTBLANK($D$12:D23))</f>
        <v>SMS_9</v>
      </c>
      <c r="B23" s="116"/>
      <c r="C23" s="46" t="s">
        <v>478</v>
      </c>
      <c r="D23" s="46" t="s">
        <v>575</v>
      </c>
      <c r="E23" s="68" t="s">
        <v>241</v>
      </c>
      <c r="F23" s="68"/>
      <c r="G23" s="68"/>
      <c r="H23" s="64"/>
      <c r="I23" s="64"/>
      <c r="J23" s="64"/>
      <c r="K23" s="64"/>
      <c r="L23" s="64"/>
      <c r="M23" s="64"/>
      <c r="N23" s="64"/>
      <c r="O23" s="64"/>
      <c r="P23" s="64"/>
      <c r="Q23" s="52" t="str">
        <f t="shared" si="0"/>
        <v>P</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38.25" outlineLevel="1">
      <c r="A24" s="42" t="str">
        <f>IF(AND(D24="",D24=""),"",$D$3&amp;"_"&amp;ROW()-11-COUNTBLANK($D$12:D24))</f>
        <v>SMS_10</v>
      </c>
      <c r="B24" s="117"/>
      <c r="C24" s="46" t="s">
        <v>479</v>
      </c>
      <c r="D24" s="46" t="s">
        <v>476</v>
      </c>
      <c r="E24" s="68" t="s">
        <v>241</v>
      </c>
      <c r="F24" s="68"/>
      <c r="G24" s="68"/>
      <c r="H24" s="64"/>
      <c r="I24" s="64"/>
      <c r="J24" s="64"/>
      <c r="K24" s="64"/>
      <c r="L24" s="64"/>
      <c r="M24" s="64"/>
      <c r="N24" s="64"/>
      <c r="O24" s="64"/>
      <c r="P24" s="64"/>
      <c r="Q24" s="52" t="str">
        <f t="shared" ref="Q24" si="1">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P</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ht="18.75" customHeight="1" outlineLevel="1">
      <c r="A25" s="42" t="str">
        <f>IF(AND(D25="",D25=""),"",$D$3&amp;"_"&amp;ROW()-11-COUNTBLANK($D$12:D25))</f>
        <v/>
      </c>
      <c r="B25" s="103" t="s">
        <v>174</v>
      </c>
      <c r="C25" s="104"/>
      <c r="D25" s="104"/>
      <c r="E25" s="104"/>
      <c r="F25" s="104"/>
      <c r="G25" s="105"/>
      <c r="H25" s="64"/>
      <c r="I25" s="64"/>
      <c r="J25" s="64"/>
      <c r="K25" s="64"/>
      <c r="L25" s="64"/>
      <c r="M25" s="64"/>
      <c r="N25" s="64"/>
      <c r="O25" s="64"/>
      <c r="P25" s="64"/>
      <c r="Q25" s="52" t="str">
        <f t="shared" si="0"/>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76.5" outlineLevel="1">
      <c r="A26" s="42" t="str">
        <f>IF(AND(D26="",D26=""),"",$D$3&amp;"_"&amp;ROW()-11-COUNTBLANK($D$12:D26))</f>
        <v>SMS_11</v>
      </c>
      <c r="B26" s="100" t="s">
        <v>315</v>
      </c>
      <c r="C26" s="46" t="s">
        <v>535</v>
      </c>
      <c r="D26" s="46" t="s">
        <v>240</v>
      </c>
      <c r="E26" s="68" t="s">
        <v>241</v>
      </c>
      <c r="F26" s="68"/>
      <c r="G26" s="68"/>
      <c r="H26" s="64"/>
      <c r="I26" s="64"/>
      <c r="J26" s="64"/>
      <c r="K26" s="64"/>
      <c r="L26" s="64"/>
      <c r="M26" s="64"/>
      <c r="N26" s="64"/>
      <c r="O26" s="64"/>
      <c r="P26" s="64"/>
      <c r="Q26" s="52" t="str">
        <f t="shared" si="0"/>
        <v>P</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0.25" customHeight="1" outlineLevel="1">
      <c r="A27" s="42" t="str">
        <f>IF(AND(D27="",D27=""),"",$D$3&amp;"_"&amp;ROW()-11-COUNTBLANK($D$12:D27))</f>
        <v>SMS_12</v>
      </c>
      <c r="B27" s="101"/>
      <c r="C27" s="46" t="s">
        <v>237</v>
      </c>
      <c r="D27" s="46" t="s">
        <v>236</v>
      </c>
      <c r="E27" s="68" t="s">
        <v>241</v>
      </c>
      <c r="F27" s="68"/>
      <c r="G27" s="68"/>
      <c r="H27" s="64"/>
      <c r="I27" s="64"/>
      <c r="J27" s="64"/>
      <c r="K27" s="64"/>
      <c r="L27" s="64"/>
      <c r="M27" s="64"/>
      <c r="N27" s="64"/>
      <c r="O27" s="64"/>
      <c r="P27" s="64"/>
      <c r="Q27" s="52" t="str">
        <f t="shared" si="0"/>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76.5" outlineLevel="1">
      <c r="A28" s="42" t="str">
        <f>IF(AND(D28="",D28=""),"",$D$3&amp;"_"&amp;ROW()-11-COUNTBLANK($D$12:D28))</f>
        <v>SMS_13</v>
      </c>
      <c r="B28" s="100" t="s">
        <v>316</v>
      </c>
      <c r="C28" s="46" t="s">
        <v>535</v>
      </c>
      <c r="D28" s="46" t="s">
        <v>240</v>
      </c>
      <c r="E28" s="68" t="s">
        <v>241</v>
      </c>
      <c r="F28" s="68"/>
      <c r="G28" s="68"/>
      <c r="H28" s="64"/>
      <c r="I28" s="64"/>
      <c r="J28" s="64"/>
      <c r="K28" s="64"/>
      <c r="L28" s="64"/>
      <c r="M28" s="64"/>
      <c r="N28" s="64"/>
      <c r="O28" s="64"/>
      <c r="P28" s="64"/>
      <c r="Q28" s="52" t="str">
        <f t="shared" si="0"/>
        <v>P</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25.5" outlineLevel="1">
      <c r="A29" s="42" t="str">
        <f>IF(AND(D29="",D29=""),"",$D$3&amp;"_"&amp;ROW()-11-COUNTBLANK($D$12:D29))</f>
        <v>SMS_14</v>
      </c>
      <c r="B29" s="101"/>
      <c r="C29" s="46" t="s">
        <v>237</v>
      </c>
      <c r="D29" s="46" t="s">
        <v>236</v>
      </c>
      <c r="E29" s="68" t="s">
        <v>241</v>
      </c>
      <c r="F29" s="68"/>
      <c r="G29" s="68"/>
      <c r="H29" s="64"/>
      <c r="I29" s="64"/>
      <c r="J29" s="64"/>
      <c r="K29" s="64"/>
      <c r="L29" s="64"/>
      <c r="M29" s="64"/>
      <c r="N29" s="64"/>
      <c r="O29" s="64"/>
      <c r="P29" s="64"/>
      <c r="Q29" s="52" t="str">
        <f t="shared" si="0"/>
        <v>P</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89.25" outlineLevel="1">
      <c r="A30" s="42" t="str">
        <f>IF(AND(D30="",D30=""),"",$D$3&amp;"_"&amp;ROW()-11-COUNTBLANK($D$12:D30))</f>
        <v>SMS_15</v>
      </c>
      <c r="B30" s="100" t="s">
        <v>175</v>
      </c>
      <c r="C30" s="46" t="s">
        <v>238</v>
      </c>
      <c r="D30" s="46" t="s">
        <v>659</v>
      </c>
      <c r="E30" s="68" t="s">
        <v>241</v>
      </c>
      <c r="F30" s="68"/>
      <c r="G30" s="68"/>
      <c r="H30" s="64"/>
      <c r="I30" s="64"/>
      <c r="J30" s="64"/>
      <c r="K30" s="64"/>
      <c r="L30" s="64"/>
      <c r="M30" s="64"/>
      <c r="N30" s="64"/>
      <c r="O30" s="64"/>
      <c r="P30" s="64"/>
      <c r="Q30" s="52" t="str">
        <f t="shared" si="0"/>
        <v>P</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outlineLevel="1">
      <c r="A31" s="42" t="str">
        <f>IF(AND(D31="",D31=""),"",$D$3&amp;"_"&amp;ROW()-11-COUNTBLANK($D$12:D31))</f>
        <v>SMS_16</v>
      </c>
      <c r="B31" s="101"/>
      <c r="C31" s="46" t="s">
        <v>176</v>
      </c>
      <c r="D31" s="46" t="s">
        <v>177</v>
      </c>
      <c r="E31" s="68" t="s">
        <v>241</v>
      </c>
      <c r="F31" s="68"/>
      <c r="G31" s="68"/>
      <c r="H31" s="64"/>
      <c r="I31" s="64"/>
      <c r="J31" s="64"/>
      <c r="K31" s="64"/>
      <c r="L31" s="64"/>
      <c r="M31" s="64"/>
      <c r="N31" s="64"/>
      <c r="O31" s="64"/>
      <c r="P31" s="64"/>
      <c r="Q31" s="52" t="str">
        <f t="shared" si="0"/>
        <v>P</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51" outlineLevel="1">
      <c r="A32" s="42" t="str">
        <f>IF(AND(D32="",D32=""),"",$D$3&amp;"_"&amp;ROW()-11-COUNTBLANK($D$12:D32))</f>
        <v>SMS_17</v>
      </c>
      <c r="B32" s="100" t="s">
        <v>242</v>
      </c>
      <c r="C32" s="46" t="s">
        <v>536</v>
      </c>
      <c r="D32" s="46" t="s">
        <v>342</v>
      </c>
      <c r="E32" s="68" t="s">
        <v>241</v>
      </c>
      <c r="F32" s="68"/>
      <c r="G32" s="68"/>
      <c r="H32" s="64"/>
      <c r="I32" s="64"/>
      <c r="J32" s="64"/>
      <c r="K32" s="64"/>
      <c r="L32" s="64"/>
      <c r="M32" s="64"/>
      <c r="N32" s="64"/>
      <c r="O32" s="64"/>
      <c r="P32" s="64"/>
      <c r="Q32" s="52" t="str">
        <f t="shared" si="0"/>
        <v>P</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63.75" outlineLevel="1">
      <c r="A33" s="42" t="str">
        <f>IF(AND(D33="",D33=""),"",$D$3&amp;"_"&amp;ROW()-11-COUNTBLANK($D$12:D33))</f>
        <v>SMS_18</v>
      </c>
      <c r="B33" s="102"/>
      <c r="C33" s="46" t="s">
        <v>341</v>
      </c>
      <c r="D33" s="46" t="s">
        <v>343</v>
      </c>
      <c r="E33" s="68" t="s">
        <v>243</v>
      </c>
      <c r="F33" s="68"/>
      <c r="G33" s="68"/>
      <c r="H33" s="64"/>
      <c r="I33" s="64"/>
      <c r="J33" s="64"/>
      <c r="K33" s="64"/>
      <c r="L33" s="64"/>
      <c r="M33" s="64"/>
      <c r="N33" s="64"/>
      <c r="O33" s="64"/>
      <c r="P33" s="64"/>
      <c r="Q33" s="52" t="str">
        <f t="shared" si="0"/>
        <v>F</v>
      </c>
      <c r="R33" s="69" t="s">
        <v>347</v>
      </c>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63.75" outlineLevel="1">
      <c r="A34" s="42" t="str">
        <f>IF(AND(D34="",D34=""),"",$D$3&amp;"_"&amp;ROW()-11-COUNTBLANK($D$12:D34))</f>
        <v>SMS_19</v>
      </c>
      <c r="B34" s="102"/>
      <c r="C34" s="46" t="s">
        <v>238</v>
      </c>
      <c r="D34" s="46" t="s">
        <v>239</v>
      </c>
      <c r="E34" s="68" t="s">
        <v>241</v>
      </c>
      <c r="F34" s="68"/>
      <c r="G34" s="68"/>
      <c r="H34" s="64"/>
      <c r="I34" s="64"/>
      <c r="J34" s="64"/>
      <c r="K34" s="64"/>
      <c r="L34" s="64"/>
      <c r="M34" s="64"/>
      <c r="N34" s="64"/>
      <c r="O34" s="64"/>
      <c r="P34" s="64"/>
      <c r="Q34" s="52" t="str">
        <f t="shared" si="0"/>
        <v>P</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25.5" outlineLevel="1">
      <c r="A35" s="42" t="str">
        <f>IF(AND(D35="",D35=""),"",$D$3&amp;"_"&amp;ROW()-11-COUNTBLANK($D$12:D35))</f>
        <v>SMS_20</v>
      </c>
      <c r="B35" s="102"/>
      <c r="C35" s="46" t="s">
        <v>176</v>
      </c>
      <c r="D35" s="46" t="s">
        <v>177</v>
      </c>
      <c r="E35" s="68" t="s">
        <v>241</v>
      </c>
      <c r="F35" s="68"/>
      <c r="G35" s="68"/>
      <c r="H35" s="64"/>
      <c r="I35" s="64"/>
      <c r="J35" s="64"/>
      <c r="K35" s="64"/>
      <c r="L35" s="64"/>
      <c r="M35" s="64"/>
      <c r="N35" s="64"/>
      <c r="O35" s="64"/>
      <c r="P35" s="64"/>
      <c r="Q35" s="52" t="str">
        <f t="shared" ref="Q35:Q36" si="2">IF(OR(IF(G35="",IF(F35="",IF(E35="","",E35),F35),G35)="F",IF(J35="",IF(I35="",IF(H35="","",H35),I35),J35)="F",IF(M35="",IF(L35="",IF(K35="","",K35),L35),M35)="F",IF(P35="",IF(O35="",IF(N35="","",N35),O35),P35)="F")=TRUE,"F",IF(OR(IF(G35="",IF(F35="",IF(E35="","",E35),F35),G35)="PE",IF(J35="",IF(I35="",IF(H35="","",H35),I35),J35)="PE",IF(M35="",IF(L35="",IF(K35="","",K35),L35),M35)="PE",IF(P35="",IF(O35="",IF(N35="","",N35),O35),P35)="PE")=TRUE,"PE",IF(AND(IF(G35="",IF(F35="",IF(E35="","",E35),F35),G35)="",IF(J35="",IF(I35="",IF(H35="","",H35),I35),J35)="",IF(M35="",IF(L35="",IF(K35="","",K35),L35),M35)="",IF(P35="",IF(O35="",IF(N35="","",N35),O35),P35)="")=TRUE,"","P")))</f>
        <v>P</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ht="25.5" outlineLevel="1">
      <c r="A36" s="42" t="str">
        <f>IF(AND(D36="",D36=""),"",$D$3&amp;"_"&amp;ROW()-11-COUNTBLANK($D$12:D36))</f>
        <v>SMS_21</v>
      </c>
      <c r="B36" s="102"/>
      <c r="C36" s="46" t="s">
        <v>466</v>
      </c>
      <c r="D36" s="46" t="s">
        <v>467</v>
      </c>
      <c r="E36" s="68" t="s">
        <v>241</v>
      </c>
      <c r="F36" s="68"/>
      <c r="G36" s="68"/>
      <c r="H36" s="64"/>
      <c r="I36" s="64"/>
      <c r="J36" s="64"/>
      <c r="K36" s="64"/>
      <c r="L36" s="64"/>
      <c r="M36" s="64"/>
      <c r="N36" s="64"/>
      <c r="O36" s="64"/>
      <c r="P36" s="64"/>
      <c r="Q36" s="52" t="str">
        <f t="shared" si="2"/>
        <v>P</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ht="18.75" customHeight="1" outlineLevel="1">
      <c r="A37" s="42" t="str">
        <f>IF(AND(D37="",D37=""),"",$D$3&amp;"_"&amp;ROW()-11-COUNTBLANK($D$12:D37))</f>
        <v/>
      </c>
      <c r="B37" s="103" t="s">
        <v>255</v>
      </c>
      <c r="C37" s="104"/>
      <c r="D37" s="104"/>
      <c r="E37" s="104"/>
      <c r="F37" s="104"/>
      <c r="G37" s="105"/>
      <c r="H37" s="64"/>
      <c r="I37" s="64"/>
      <c r="J37" s="64"/>
      <c r="K37" s="64"/>
      <c r="L37" s="64"/>
      <c r="M37" s="64"/>
      <c r="N37" s="64"/>
      <c r="O37" s="64"/>
      <c r="P37" s="64"/>
      <c r="Q37" s="52" t="str">
        <f t="shared" si="0"/>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38.25" outlineLevel="1">
      <c r="A38" s="42" t="str">
        <f>IF(AND(D38="",D38=""),"",$D$3&amp;"_"&amp;ROW()-11-COUNTBLANK($D$12:D38))</f>
        <v>SMS_22</v>
      </c>
      <c r="B38" s="100" t="s">
        <v>245</v>
      </c>
      <c r="C38" s="46" t="s">
        <v>247</v>
      </c>
      <c r="D38" s="46" t="s">
        <v>589</v>
      </c>
      <c r="E38" s="68" t="s">
        <v>243</v>
      </c>
      <c r="F38" s="68"/>
      <c r="G38" s="68"/>
      <c r="H38" s="64"/>
      <c r="I38" s="64"/>
      <c r="J38" s="64"/>
      <c r="K38" s="64"/>
      <c r="L38" s="64"/>
      <c r="M38" s="64"/>
      <c r="N38" s="64"/>
      <c r="O38" s="64"/>
      <c r="P38" s="64"/>
      <c r="Q38" s="52" t="str">
        <f t="shared" si="0"/>
        <v>F</v>
      </c>
      <c r="R38" s="69" t="s">
        <v>451</v>
      </c>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ht="63.75" outlineLevel="1">
      <c r="A39" s="42" t="str">
        <f>IF(AND(D39="",D39=""),"",$D$3&amp;"_"&amp;ROW()-11-COUNTBLANK($D$12:D39))</f>
        <v>SMS_23</v>
      </c>
      <c r="B39" s="101"/>
      <c r="C39" s="46" t="s">
        <v>324</v>
      </c>
      <c r="D39" s="46" t="s">
        <v>322</v>
      </c>
      <c r="E39" s="68" t="s">
        <v>241</v>
      </c>
      <c r="F39" s="68"/>
      <c r="G39" s="68"/>
      <c r="H39" s="64"/>
      <c r="I39" s="64"/>
      <c r="J39" s="64"/>
      <c r="K39" s="64"/>
      <c r="L39" s="64"/>
      <c r="M39" s="64"/>
      <c r="N39" s="64"/>
      <c r="O39" s="64"/>
      <c r="P39" s="64"/>
      <c r="Q39" s="52" t="str">
        <f t="shared" si="0"/>
        <v>P</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ht="51" outlineLevel="1">
      <c r="A40" s="42" t="str">
        <f>IF(AND(D40="",D40=""),"",$D$3&amp;"_"&amp;ROW()-11-COUNTBLANK($D$12:D40))</f>
        <v>SMS_24</v>
      </c>
      <c r="B40" s="100" t="s">
        <v>246</v>
      </c>
      <c r="C40" s="46" t="s">
        <v>248</v>
      </c>
      <c r="D40" s="71" t="s">
        <v>249</v>
      </c>
      <c r="E40" s="68" t="s">
        <v>241</v>
      </c>
      <c r="F40" s="68"/>
      <c r="G40" s="68"/>
      <c r="H40" s="64"/>
      <c r="I40" s="64"/>
      <c r="J40" s="64"/>
      <c r="K40" s="64"/>
      <c r="L40" s="64"/>
      <c r="M40" s="64"/>
      <c r="N40" s="64"/>
      <c r="O40" s="64"/>
      <c r="P40" s="64"/>
      <c r="Q40" s="52" t="str">
        <f t="shared" si="0"/>
        <v>P</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outlineLevel="1">
      <c r="A41" s="42" t="str">
        <f>IF(AND(D41="",D41=""),"",$D$3&amp;"_"&amp;ROW()-11-COUNTBLANK($D$12:D41))</f>
        <v>SMS_25</v>
      </c>
      <c r="B41" s="102"/>
      <c r="C41" s="46" t="s">
        <v>250</v>
      </c>
      <c r="D41" s="46" t="s">
        <v>251</v>
      </c>
      <c r="E41" s="68" t="s">
        <v>241</v>
      </c>
      <c r="F41" s="68"/>
      <c r="G41" s="68"/>
      <c r="H41" s="64"/>
      <c r="I41" s="64"/>
      <c r="J41" s="64"/>
      <c r="K41" s="64"/>
      <c r="L41" s="64"/>
      <c r="M41" s="64"/>
      <c r="N41" s="64"/>
      <c r="O41" s="64"/>
      <c r="P41" s="64"/>
      <c r="Q41" s="52" t="str">
        <f t="shared" si="0"/>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outlineLevel="1">
      <c r="A42" s="42" t="str">
        <f>IF(AND(D42="",D42=""),"",$D$3&amp;"_"&amp;ROW()-11-COUNTBLANK($D$12:D42))</f>
        <v>SMS_26</v>
      </c>
      <c r="B42" s="101"/>
      <c r="C42" s="46" t="s">
        <v>252</v>
      </c>
      <c r="D42" s="46" t="s">
        <v>253</v>
      </c>
      <c r="E42" s="68" t="s">
        <v>241</v>
      </c>
      <c r="F42" s="68"/>
      <c r="G42" s="68"/>
      <c r="H42" s="64"/>
      <c r="I42" s="64"/>
      <c r="J42" s="64"/>
      <c r="K42" s="64"/>
      <c r="L42" s="64"/>
      <c r="M42" s="64"/>
      <c r="N42" s="64"/>
      <c r="O42" s="64"/>
      <c r="P42" s="64"/>
      <c r="Q42" s="52" t="str">
        <f t="shared" si="0"/>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ht="18.75" customHeight="1" outlineLevel="1">
      <c r="A43" s="42" t="str">
        <f>IF(AND(D43="",D43=""),"",$D$3&amp;"_"&amp;ROW()-11-COUNTBLANK($D$12:D43))</f>
        <v/>
      </c>
      <c r="B43" s="103" t="s">
        <v>254</v>
      </c>
      <c r="C43" s="104"/>
      <c r="D43" s="104"/>
      <c r="E43" s="104"/>
      <c r="F43" s="104"/>
      <c r="G43" s="105"/>
      <c r="H43" s="64"/>
      <c r="I43" s="64"/>
      <c r="J43" s="64"/>
      <c r="K43" s="64"/>
      <c r="L43" s="64"/>
      <c r="M43" s="64"/>
      <c r="N43" s="64"/>
      <c r="O43" s="64"/>
      <c r="P43" s="64"/>
      <c r="Q43" s="52" t="str">
        <f t="shared" si="0"/>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38.25" outlineLevel="1">
      <c r="A44" s="42" t="str">
        <f>IF(AND(D44="",D44=""),"",$D$3&amp;"_"&amp;ROW()-11-COUNTBLANK($D$12:D44))</f>
        <v>SMS_27</v>
      </c>
      <c r="B44" s="100" t="s">
        <v>256</v>
      </c>
      <c r="C44" s="46" t="s">
        <v>258</v>
      </c>
      <c r="D44" s="46" t="s">
        <v>589</v>
      </c>
      <c r="E44" s="68" t="s">
        <v>243</v>
      </c>
      <c r="F44" s="68"/>
      <c r="G44" s="68"/>
      <c r="H44" s="64"/>
      <c r="I44" s="64"/>
      <c r="J44" s="64"/>
      <c r="K44" s="64"/>
      <c r="L44" s="64"/>
      <c r="M44" s="64"/>
      <c r="N44" s="64"/>
      <c r="O44" s="64"/>
      <c r="P44" s="64"/>
      <c r="Q44" s="52" t="str">
        <f t="shared" si="0"/>
        <v>F</v>
      </c>
      <c r="R44" s="69" t="s">
        <v>450</v>
      </c>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outlineLevel="1">
      <c r="A45" s="42" t="str">
        <f>IF(AND(D45="",D45=""),"",$D$3&amp;"_"&amp;ROW()-11-COUNTBLANK($D$12:D45))</f>
        <v>SMS_28</v>
      </c>
      <c r="B45" s="101"/>
      <c r="C45" s="46" t="s">
        <v>325</v>
      </c>
      <c r="D45" s="46" t="s">
        <v>322</v>
      </c>
      <c r="E45" s="68" t="s">
        <v>241</v>
      </c>
      <c r="F45" s="68"/>
      <c r="G45" s="68"/>
      <c r="H45" s="64"/>
      <c r="I45" s="64"/>
      <c r="J45" s="64"/>
      <c r="K45" s="64"/>
      <c r="L45" s="64"/>
      <c r="M45" s="64"/>
      <c r="N45" s="64"/>
      <c r="O45" s="64"/>
      <c r="P45" s="64"/>
      <c r="Q45" s="52" t="str">
        <f t="shared" si="0"/>
        <v>P</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51" outlineLevel="1">
      <c r="A46" s="42" t="str">
        <f>IF(AND(D46="",D46=""),"",$D$3&amp;"_"&amp;ROW()-11-COUNTBLANK($D$12:D46))</f>
        <v>SMS_29</v>
      </c>
      <c r="B46" s="100" t="s">
        <v>257</v>
      </c>
      <c r="C46" s="46" t="s">
        <v>259</v>
      </c>
      <c r="D46" s="71" t="s">
        <v>260</v>
      </c>
      <c r="E46" s="68" t="s">
        <v>241</v>
      </c>
      <c r="F46" s="68"/>
      <c r="G46" s="68"/>
      <c r="H46" s="64"/>
      <c r="I46" s="64"/>
      <c r="J46" s="64"/>
      <c r="K46" s="64"/>
      <c r="L46" s="64"/>
      <c r="M46" s="64"/>
      <c r="N46" s="64"/>
      <c r="O46" s="64"/>
      <c r="P46" s="64"/>
      <c r="Q46" s="52" t="str">
        <f t="shared" si="0"/>
        <v>P</v>
      </c>
      <c r="R46" s="69"/>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outlineLevel="1">
      <c r="A47" s="42" t="str">
        <f>IF(AND(D47="",D47=""),"",$D$3&amp;"_"&amp;ROW()-11-COUNTBLANK($D$12:D47))</f>
        <v>SMS_30</v>
      </c>
      <c r="B47" s="102"/>
      <c r="C47" s="46" t="s">
        <v>250</v>
      </c>
      <c r="D47" s="46" t="s">
        <v>251</v>
      </c>
      <c r="E47" s="68" t="s">
        <v>241</v>
      </c>
      <c r="F47" s="68"/>
      <c r="G47" s="68"/>
      <c r="H47" s="64"/>
      <c r="I47" s="64"/>
      <c r="J47" s="64"/>
      <c r="K47" s="64"/>
      <c r="L47" s="64"/>
      <c r="M47" s="64"/>
      <c r="N47" s="64"/>
      <c r="O47" s="64"/>
      <c r="P47" s="64"/>
      <c r="Q47" s="52" t="str">
        <f t="shared" si="0"/>
        <v>P</v>
      </c>
      <c r="R47" s="69"/>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outlineLevel="1">
      <c r="A48" s="42" t="str">
        <f>IF(AND(D48="",D48=""),"",$D$3&amp;"_"&amp;ROW()-11-COUNTBLANK($D$12:D48))</f>
        <v>SMS_31</v>
      </c>
      <c r="B48" s="101"/>
      <c r="C48" s="46" t="s">
        <v>252</v>
      </c>
      <c r="D48" s="46" t="s">
        <v>253</v>
      </c>
      <c r="E48" s="68" t="s">
        <v>243</v>
      </c>
      <c r="F48" s="68"/>
      <c r="G48" s="68"/>
      <c r="H48" s="64"/>
      <c r="I48" s="64"/>
      <c r="J48" s="64"/>
      <c r="K48" s="64"/>
      <c r="L48" s="64"/>
      <c r="M48" s="64"/>
      <c r="N48" s="64"/>
      <c r="O48" s="64"/>
      <c r="P48" s="64"/>
      <c r="Q48" s="52" t="str">
        <f t="shared" si="0"/>
        <v>F</v>
      </c>
      <c r="R48" s="69" t="s">
        <v>302</v>
      </c>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18.75" customHeight="1" outlineLevel="1">
      <c r="A49" s="42" t="str">
        <f>IF(AND(D49="",D49=""),"",$D$3&amp;"_"&amp;ROW()-11-COUNTBLANK($D$12:D49))</f>
        <v/>
      </c>
      <c r="B49" s="103" t="s">
        <v>381</v>
      </c>
      <c r="C49" s="104"/>
      <c r="D49" s="104"/>
      <c r="E49" s="104"/>
      <c r="F49" s="104"/>
      <c r="G49" s="105"/>
      <c r="H49" s="64"/>
      <c r="I49" s="64"/>
      <c r="J49" s="64"/>
      <c r="K49" s="64"/>
      <c r="L49" s="64"/>
      <c r="M49" s="64"/>
      <c r="N49" s="64"/>
      <c r="O49" s="64"/>
      <c r="P49" s="64"/>
      <c r="Q49" s="52" t="str">
        <f t="shared" si="0"/>
        <v/>
      </c>
      <c r="R49" s="69"/>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ht="63.75" outlineLevel="1">
      <c r="A50" s="42" t="str">
        <f>IF(AND(D50="",D50=""),"",$D$3&amp;"_"&amp;ROW()-11-COUNTBLANK($D$12:D50))</f>
        <v>SMS_32</v>
      </c>
      <c r="B50" s="100" t="s">
        <v>382</v>
      </c>
      <c r="C50" s="46" t="s">
        <v>384</v>
      </c>
      <c r="D50" s="46" t="s">
        <v>396</v>
      </c>
      <c r="E50" s="68" t="s">
        <v>243</v>
      </c>
      <c r="F50" s="68"/>
      <c r="G50" s="68"/>
      <c r="H50" s="64"/>
      <c r="I50" s="64"/>
      <c r="J50" s="64"/>
      <c r="K50" s="64"/>
      <c r="L50" s="64"/>
      <c r="M50" s="64"/>
      <c r="N50" s="64"/>
      <c r="O50" s="64"/>
      <c r="P50" s="64"/>
      <c r="Q50" s="52" t="str">
        <f t="shared" si="0"/>
        <v>F</v>
      </c>
      <c r="R50" s="69" t="s">
        <v>401</v>
      </c>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ht="89.25" outlineLevel="1">
      <c r="A51" s="42" t="str">
        <f>IF(AND(D51="",D51=""),"",$D$3&amp;"_"&amp;ROW()-11-COUNTBLANK($D$12:D51))</f>
        <v>SMS_33</v>
      </c>
      <c r="B51" s="102"/>
      <c r="C51" s="46" t="s">
        <v>383</v>
      </c>
      <c r="D51" s="46" t="s">
        <v>403</v>
      </c>
      <c r="E51" s="68" t="s">
        <v>243</v>
      </c>
      <c r="F51" s="68"/>
      <c r="G51" s="68"/>
      <c r="H51" s="64"/>
      <c r="I51" s="64"/>
      <c r="J51" s="64"/>
      <c r="K51" s="64"/>
      <c r="L51" s="64"/>
      <c r="M51" s="64"/>
      <c r="N51" s="64"/>
      <c r="O51" s="64"/>
      <c r="P51" s="64"/>
      <c r="Q51" s="52" t="str">
        <f t="shared" si="0"/>
        <v>F</v>
      </c>
      <c r="R51" s="69" t="s">
        <v>408</v>
      </c>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89.25" outlineLevel="1">
      <c r="A52" s="42" t="str">
        <f>IF(AND(D52="",D52=""),"",$D$3&amp;"_"&amp;ROW()-11-COUNTBLANK($D$12:D52))</f>
        <v>SMS_34</v>
      </c>
      <c r="B52" s="102"/>
      <c r="C52" s="46" t="s">
        <v>385</v>
      </c>
      <c r="D52" s="46" t="s">
        <v>402</v>
      </c>
      <c r="E52" s="68" t="s">
        <v>243</v>
      </c>
      <c r="F52" s="68"/>
      <c r="G52" s="68"/>
      <c r="H52" s="64"/>
      <c r="I52" s="64"/>
      <c r="J52" s="64"/>
      <c r="K52" s="64"/>
      <c r="L52" s="64"/>
      <c r="M52" s="64"/>
      <c r="N52" s="64"/>
      <c r="O52" s="64"/>
      <c r="P52" s="64"/>
      <c r="Q52" s="52" t="str">
        <f t="shared" si="0"/>
        <v>F</v>
      </c>
      <c r="R52" s="69" t="s">
        <v>411</v>
      </c>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ht="51" outlineLevel="1">
      <c r="A53" s="42" t="str">
        <f>IF(AND(D53="",D53=""),"",$D$3&amp;"_"&amp;ROW()-11-COUNTBLANK($D$12:D53))</f>
        <v>SMS_35</v>
      </c>
      <c r="B53" s="102"/>
      <c r="C53" s="46" t="s">
        <v>395</v>
      </c>
      <c r="D53" s="46" t="s">
        <v>322</v>
      </c>
      <c r="E53" s="68" t="s">
        <v>241</v>
      </c>
      <c r="F53" s="68"/>
      <c r="G53" s="68"/>
      <c r="H53" s="64"/>
      <c r="I53" s="64"/>
      <c r="J53" s="64"/>
      <c r="K53" s="64"/>
      <c r="L53" s="64"/>
      <c r="M53" s="64"/>
      <c r="N53" s="64"/>
      <c r="O53" s="64"/>
      <c r="P53" s="64"/>
      <c r="Q53" s="52" t="str">
        <f t="shared" si="0"/>
        <v>P</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51" outlineLevel="1">
      <c r="A54" s="42" t="str">
        <f>IF(AND(D54="",D54=""),"",$D$3&amp;"_"&amp;ROW()-11-COUNTBLANK($D$12:D54))</f>
        <v>SMS_36</v>
      </c>
      <c r="B54" s="100" t="s">
        <v>386</v>
      </c>
      <c r="C54" s="100" t="s">
        <v>469</v>
      </c>
      <c r="D54" s="71" t="s">
        <v>551</v>
      </c>
      <c r="E54" s="68" t="s">
        <v>241</v>
      </c>
      <c r="F54" s="68"/>
      <c r="G54" s="68"/>
      <c r="H54" s="64"/>
      <c r="I54" s="64"/>
      <c r="J54" s="64"/>
      <c r="K54" s="64"/>
      <c r="L54" s="64"/>
      <c r="M54" s="64"/>
      <c r="N54" s="64"/>
      <c r="O54" s="64"/>
      <c r="P54" s="64"/>
      <c r="Q54" s="52" t="str">
        <f t="shared" si="0"/>
        <v>P</v>
      </c>
      <c r="R54" s="69"/>
      <c r="S54" s="65"/>
      <c r="T54" s="66"/>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1:45" ht="63.75" outlineLevel="1">
      <c r="A55" s="42" t="str">
        <f>IF(AND(D55="",D55=""),"",$D$3&amp;"_"&amp;ROW()-11-COUNTBLANK($D$12:D55))</f>
        <v>SMS_37</v>
      </c>
      <c r="B55" s="102"/>
      <c r="C55" s="101"/>
      <c r="D55" s="71" t="s">
        <v>596</v>
      </c>
      <c r="E55" s="68" t="s">
        <v>241</v>
      </c>
      <c r="F55" s="68"/>
      <c r="G55" s="68"/>
      <c r="H55" s="64"/>
      <c r="I55" s="64"/>
      <c r="J55" s="64"/>
      <c r="K55" s="64"/>
      <c r="L55" s="64"/>
      <c r="M55" s="64"/>
      <c r="N55" s="64"/>
      <c r="O55" s="64"/>
      <c r="P55" s="64"/>
      <c r="Q55" s="52" t="str">
        <f t="shared" ref="Q55:Q56" si="3">IF(OR(IF(G55="",IF(F55="",IF(E55="","",E55),F55),G55)="F",IF(J55="",IF(I55="",IF(H55="","",H55),I55),J55)="F",IF(M55="",IF(L55="",IF(K55="","",K55),L55),M55)="F",IF(P55="",IF(O55="",IF(N55="","",N55),O55),P55)="F")=TRUE,"F",IF(OR(IF(G55="",IF(F55="",IF(E55="","",E55),F55),G55)="PE",IF(J55="",IF(I55="",IF(H55="","",H55),I55),J55)="PE",IF(M55="",IF(L55="",IF(K55="","",K55),L55),M55)="PE",IF(P55="",IF(O55="",IF(N55="","",N55),O55),P55)="PE")=TRUE,"PE",IF(AND(IF(G55="",IF(F55="",IF(E55="","",E55),F55),G55)="",IF(J55="",IF(I55="",IF(H55="","",H55),I55),J55)="",IF(M55="",IF(L55="",IF(K55="","",K55),L55),M55)="",IF(P55="",IF(O55="",IF(N55="","",N55),O55),P55)="")=TRUE,"","P")))</f>
        <v>P</v>
      </c>
      <c r="R55" s="69"/>
      <c r="S55" s="65"/>
      <c r="T55" s="66"/>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row>
    <row r="56" spans="1:45" ht="51" outlineLevel="1">
      <c r="A56" s="42" t="str">
        <f>IF(AND(D56="",D56=""),"",$D$3&amp;"_"&amp;ROW()-11-COUNTBLANK($D$12:D56))</f>
        <v>SMS_38</v>
      </c>
      <c r="B56" s="102"/>
      <c r="C56" s="100" t="s">
        <v>468</v>
      </c>
      <c r="D56" s="71" t="s">
        <v>551</v>
      </c>
      <c r="E56" s="68" t="s">
        <v>241</v>
      </c>
      <c r="F56" s="68"/>
      <c r="G56" s="68"/>
      <c r="H56" s="64"/>
      <c r="I56" s="64"/>
      <c r="J56" s="64"/>
      <c r="K56" s="64"/>
      <c r="L56" s="64"/>
      <c r="M56" s="64"/>
      <c r="N56" s="64"/>
      <c r="O56" s="64"/>
      <c r="P56" s="64"/>
      <c r="Q56" s="52" t="str">
        <f t="shared" si="3"/>
        <v>P</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63.75" outlineLevel="1">
      <c r="A57" s="42" t="str">
        <f>IF(AND(D57="",D57=""),"",$D$3&amp;"_"&amp;ROW()-11-COUNTBLANK($D$12:D57))</f>
        <v>SMS_39</v>
      </c>
      <c r="B57" s="102"/>
      <c r="C57" s="101"/>
      <c r="D57" s="71" t="s">
        <v>387</v>
      </c>
      <c r="E57" s="68" t="s">
        <v>241</v>
      </c>
      <c r="F57" s="68"/>
      <c r="G57" s="68"/>
      <c r="H57" s="64"/>
      <c r="I57" s="64"/>
      <c r="J57" s="64"/>
      <c r="K57" s="64"/>
      <c r="L57" s="64"/>
      <c r="M57" s="64"/>
      <c r="N57" s="64"/>
      <c r="O57" s="64"/>
      <c r="P57" s="64"/>
      <c r="Q57" s="52" t="str">
        <f t="shared" ref="Q57" si="4">IF(OR(IF(G57="",IF(F57="",IF(E57="","",E57),F57),G57)="F",IF(J57="",IF(I57="",IF(H57="","",H57),I57),J57)="F",IF(M57="",IF(L57="",IF(K57="","",K57),L57),M57)="F",IF(P57="",IF(O57="",IF(N57="","",N57),O57),P57)="F")=TRUE,"F",IF(OR(IF(G57="",IF(F57="",IF(E57="","",E57),F57),G57)="PE",IF(J57="",IF(I57="",IF(H57="","",H57),I57),J57)="PE",IF(M57="",IF(L57="",IF(K57="","",K57),L57),M57)="PE",IF(P57="",IF(O57="",IF(N57="","",N57),O57),P57)="PE")=TRUE,"PE",IF(AND(IF(G57="",IF(F57="",IF(E57="","",E57),F57),G57)="",IF(J57="",IF(I57="",IF(H57="","",H57),I57),J57)="",IF(M57="",IF(L57="",IF(K57="","",K57),L57),M57)="",IF(P57="",IF(O57="",IF(N57="","",N57),O57),P57)="")=TRUE,"","P")))</f>
        <v>P</v>
      </c>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outlineLevel="1">
      <c r="A58" s="42" t="str">
        <f>IF(AND(D58="",D58=""),"",$D$3&amp;"_"&amp;ROW()-11-COUNTBLANK($D$12:D58))</f>
        <v>SMS_40</v>
      </c>
      <c r="B58" s="102"/>
      <c r="C58" s="46" t="s">
        <v>388</v>
      </c>
      <c r="D58" s="46" t="s">
        <v>389</v>
      </c>
      <c r="E58" s="68" t="s">
        <v>241</v>
      </c>
      <c r="F58" s="68"/>
      <c r="G58" s="68"/>
      <c r="H58" s="64"/>
      <c r="I58" s="64"/>
      <c r="J58" s="64"/>
      <c r="K58" s="64"/>
      <c r="L58" s="64"/>
      <c r="M58" s="64"/>
      <c r="N58" s="64"/>
      <c r="O58" s="64"/>
      <c r="P58" s="64"/>
      <c r="Q58" s="52" t="str">
        <f t="shared" si="0"/>
        <v>P</v>
      </c>
      <c r="R58" s="69"/>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outlineLevel="1">
      <c r="A59" s="42" t="str">
        <f>IF(AND(D59="",D59=""),"",$D$3&amp;"_"&amp;ROW()-11-COUNTBLANK($D$12:D59))</f>
        <v>SMS_41</v>
      </c>
      <c r="B59" s="102"/>
      <c r="C59" s="46" t="s">
        <v>390</v>
      </c>
      <c r="D59" s="46" t="s">
        <v>253</v>
      </c>
      <c r="E59" s="68" t="s">
        <v>241</v>
      </c>
      <c r="F59" s="68"/>
      <c r="G59" s="68"/>
      <c r="H59" s="64"/>
      <c r="I59" s="64"/>
      <c r="J59" s="64"/>
      <c r="K59" s="64"/>
      <c r="L59" s="64"/>
      <c r="M59" s="64"/>
      <c r="N59" s="64"/>
      <c r="O59" s="64"/>
      <c r="P59" s="64"/>
      <c r="Q59" s="52" t="str">
        <f t="shared" si="0"/>
        <v>P</v>
      </c>
      <c r="R59" s="69"/>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25.5" outlineLevel="1">
      <c r="A60" s="42" t="str">
        <f>IF(AND(D60="",D60=""),"",$D$3&amp;"_"&amp;ROW()-11-COUNTBLANK($D$12:D60))</f>
        <v>SMS_42</v>
      </c>
      <c r="B60" s="102"/>
      <c r="C60" s="46" t="s">
        <v>391</v>
      </c>
      <c r="D60" s="46" t="s">
        <v>392</v>
      </c>
      <c r="E60" s="68" t="s">
        <v>241</v>
      </c>
      <c r="F60" s="68"/>
      <c r="G60" s="68"/>
      <c r="H60" s="64"/>
      <c r="I60" s="64"/>
      <c r="J60" s="64"/>
      <c r="K60" s="64"/>
      <c r="L60" s="64"/>
      <c r="M60" s="64"/>
      <c r="N60" s="64"/>
      <c r="O60" s="64"/>
      <c r="P60" s="64"/>
      <c r="Q60" s="52" t="str">
        <f t="shared" si="0"/>
        <v>P</v>
      </c>
      <c r="R60" s="69"/>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outlineLevel="1">
      <c r="A61" s="42" t="str">
        <f>IF(AND(D61="",D61=""),"",$D$3&amp;"_"&amp;ROW()-11-COUNTBLANK($D$12:D61))</f>
        <v>SMS_43</v>
      </c>
      <c r="B61" s="101"/>
      <c r="C61" s="46" t="s">
        <v>393</v>
      </c>
      <c r="D61" s="46" t="s">
        <v>394</v>
      </c>
      <c r="E61" s="68" t="s">
        <v>241</v>
      </c>
      <c r="F61" s="68"/>
      <c r="G61" s="68"/>
      <c r="H61" s="64"/>
      <c r="I61" s="64"/>
      <c r="J61" s="64"/>
      <c r="K61" s="64"/>
      <c r="L61" s="64"/>
      <c r="M61" s="64"/>
      <c r="N61" s="64"/>
      <c r="O61" s="64"/>
      <c r="P61" s="64"/>
      <c r="Q61" s="52" t="str">
        <f t="shared" si="0"/>
        <v>P</v>
      </c>
      <c r="R61" s="69"/>
      <c r="S61" s="65"/>
      <c r="T61" s="66"/>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row>
    <row r="62" spans="1:45" ht="18">
      <c r="A62" s="42" t="str">
        <f>IF(AND(D62="",D62=""),"",$D$3&amp;"_"&amp;ROW()-11-COUNTBLANK($D$12:D62))</f>
        <v/>
      </c>
      <c r="B62" s="57" t="s">
        <v>178</v>
      </c>
      <c r="C62" s="43" t="s">
        <v>264</v>
      </c>
      <c r="D62" s="58"/>
      <c r="E62" s="58"/>
      <c r="F62" s="58"/>
      <c r="G62" s="58"/>
      <c r="H62" s="58"/>
      <c r="I62" s="58"/>
      <c r="J62" s="58"/>
      <c r="K62" s="58"/>
      <c r="L62" s="58"/>
      <c r="M62" s="58"/>
      <c r="N62" s="58"/>
      <c r="O62" s="58"/>
      <c r="P62" s="58"/>
      <c r="Q62" s="58"/>
      <c r="R62" s="76"/>
      <c r="S62" s="59"/>
    </row>
    <row r="63" spans="1:45" s="63" customFormat="1" ht="16.5" outlineLevel="1">
      <c r="A63" s="42" t="str">
        <f>IF(AND(D63="",D63=""),"",$D$3&amp;"_"&amp;ROW()-11-COUNTBLANK($D$12:D63))</f>
        <v/>
      </c>
      <c r="B63" s="60" t="s">
        <v>164</v>
      </c>
      <c r="C63" s="61"/>
      <c r="D63" s="61"/>
      <c r="E63" s="61"/>
      <c r="F63" s="61"/>
      <c r="G63" s="61"/>
      <c r="H63" s="61"/>
      <c r="I63" s="61"/>
      <c r="J63" s="61"/>
      <c r="K63" s="61"/>
      <c r="L63" s="61"/>
      <c r="M63" s="61"/>
      <c r="N63" s="61"/>
      <c r="O63" s="61"/>
      <c r="P63" s="61"/>
      <c r="Q63" s="61"/>
      <c r="R63" s="77"/>
      <c r="S63" s="62"/>
    </row>
    <row r="64" spans="1:45" ht="18.75" customHeight="1" outlineLevel="1">
      <c r="A64" s="42" t="str">
        <f>IF(AND(D64="",D64=""),"",$D$3&amp;"_"&amp;ROW()-11-COUNTBLANK($D$12:D64))</f>
        <v/>
      </c>
      <c r="B64" s="103" t="s">
        <v>453</v>
      </c>
      <c r="C64" s="104"/>
      <c r="D64" s="104"/>
      <c r="E64" s="104"/>
      <c r="F64" s="104"/>
      <c r="G64" s="105"/>
      <c r="H64" s="64"/>
      <c r="I64" s="64"/>
      <c r="J64" s="64"/>
      <c r="K64" s="64"/>
      <c r="L64" s="64"/>
      <c r="M64" s="64"/>
      <c r="N64" s="64"/>
      <c r="O64" s="64"/>
      <c r="P64" s="64"/>
      <c r="Q64" s="52" t="str">
        <f>IF(OR(IF(G64="",IF(F64="",IF(E64="","",E64),F64),G64)="F",IF(J64="",IF(I64="",IF(H64="","",H64),I64),J64)="F",IF(M64="",IF(L64="",IF(K64="","",K64),L64),M64)="F",IF(P64="",IF(O64="",IF(N64="","",N64),O64),P64)="F")=TRUE,"F",IF(OR(IF(G64="",IF(F64="",IF(E64="","",E64),F64),G64)="PE",IF(J64="",IF(I64="",IF(H64="","",H64),I64),J64)="PE",IF(M64="",IF(L64="",IF(K64="","",K64),L64),M64)="PE",IF(P64="",IF(O64="",IF(N64="","",N64),O64),P64)="PE")=TRUE,"PE",IF(AND(IF(G64="",IF(F64="",IF(E64="","",E64),F64),G64)="",IF(J64="",IF(I64="",IF(H64="","",H64),I64),J64)="",IF(M64="",IF(L64="",IF(K64="","",K64),L64),M64)="",IF(P64="",IF(O64="",IF(N64="","",N64),O64),P64)="")=TRUE,"","P")))</f>
        <v/>
      </c>
      <c r="R64" s="69"/>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ht="18.75" customHeight="1" outlineLevel="1">
      <c r="A65" s="44"/>
      <c r="B65" s="118" t="s">
        <v>287</v>
      </c>
      <c r="C65" s="119"/>
      <c r="D65" s="119"/>
      <c r="E65" s="119"/>
      <c r="F65" s="119"/>
      <c r="G65" s="120"/>
      <c r="H65" s="64"/>
      <c r="I65" s="64"/>
      <c r="J65" s="64"/>
      <c r="K65" s="64"/>
      <c r="L65" s="64"/>
      <c r="M65" s="64"/>
      <c r="N65" s="64"/>
      <c r="O65" s="64"/>
      <c r="P65" s="64"/>
      <c r="Q65" s="52"/>
      <c r="R65" s="69"/>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ht="38.25" outlineLevel="1">
      <c r="A66" s="44" t="str">
        <f>IF(AND(D66="",D66=""),"",$D$3&amp;"_"&amp;ROW()-11-COUNTBLANK($D$13:D66))</f>
        <v>SMS_45</v>
      </c>
      <c r="B66" s="46" t="s">
        <v>180</v>
      </c>
      <c r="C66" s="46" t="s">
        <v>266</v>
      </c>
      <c r="D66" s="46" t="s">
        <v>181</v>
      </c>
      <c r="E66" s="68" t="s">
        <v>243</v>
      </c>
      <c r="F66" s="68"/>
      <c r="G66" s="68"/>
      <c r="H66" s="64"/>
      <c r="I66" s="64"/>
      <c r="J66" s="64"/>
      <c r="K66" s="64"/>
      <c r="L66" s="64"/>
      <c r="M66" s="64"/>
      <c r="N66" s="64"/>
      <c r="O66" s="64"/>
      <c r="P66" s="64"/>
      <c r="Q66" s="52" t="str">
        <f>IF(OR(IF(G66="",IF(F66="",IF(E66="","",E66),F66),G66)="F",IF(J66="",IF(I66="",IF(H66="","",H66),I66),J66)="F",IF(M66="",IF(L66="",IF(K66="","",K66),L66),M66)="F",IF(P66="",IF(O66="",IF(N66="","",N66),O66),P66)="F")=TRUE,"F",IF(OR(IF(G66="",IF(F66="",IF(E66="","",E66),F66),G66)="PE",IF(J66="",IF(I66="",IF(H66="","",H66),I66),J66)="PE",IF(M66="",IF(L66="",IF(K66="","",K66),L66),M66)="PE",IF(P66="",IF(O66="",IF(N66="","",N66),O66),P66)="PE")=TRUE,"PE",IF(AND(IF(G66="",IF(F66="",IF(E66="","",E66),F66),G66)="",IF(J66="",IF(I66="",IF(H66="","",H66),I66),J66)="",IF(M66="",IF(L66="",IF(K66="","",K66),L66),M66)="",IF(P66="",IF(O66="",IF(N66="","",N66),O66),P66)="")=TRUE,"","P")))</f>
        <v>F</v>
      </c>
      <c r="R66" s="69" t="s">
        <v>579</v>
      </c>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row r="67" spans="1:45" ht="51" outlineLevel="1">
      <c r="A67" s="44" t="str">
        <f>IF(AND(D67="",D67=""),"",$D$3&amp;"_"&amp;ROW()-11-COUNTBLANK($D$13:D67))</f>
        <v>SMS_46</v>
      </c>
      <c r="B67" s="45" t="s">
        <v>183</v>
      </c>
      <c r="C67" s="46" t="s">
        <v>265</v>
      </c>
      <c r="D67" s="46" t="s">
        <v>356</v>
      </c>
      <c r="E67" s="68" t="s">
        <v>243</v>
      </c>
      <c r="F67" s="68"/>
      <c r="G67" s="68"/>
      <c r="H67" s="64"/>
      <c r="I67" s="64"/>
      <c r="J67" s="64"/>
      <c r="K67" s="64"/>
      <c r="L67" s="64"/>
      <c r="M67" s="64"/>
      <c r="N67" s="64"/>
      <c r="O67" s="64"/>
      <c r="P67" s="64"/>
      <c r="Q67" s="52" t="str">
        <f>IF(OR(IF(G67="",IF(F67="",IF(E67="","",E67),F67),G67)="F",IF(J67="",IF(I67="",IF(H67="","",H67),I67),J67)="F",IF(M67="",IF(L67="",IF(K67="","",K67),L67),M67)="F",IF(P67="",IF(O67="",IF(N67="","",N67),O67),P67)="F")=TRUE,"F",IF(OR(IF(G67="",IF(F67="",IF(E67="","",E67),F67),G67)="PE",IF(J67="",IF(I67="",IF(H67="","",H67),I67),J67)="PE",IF(M67="",IF(L67="",IF(K67="","",K67),L67),M67)="PE",IF(P67="",IF(O67="",IF(N67="","",N67),O67),P67)="PE")=TRUE,"PE",IF(AND(IF(G67="",IF(F67="",IF(E67="","",E67),F67),G67)="",IF(J67="",IF(I67="",IF(H67="","",H67),I67),J67)="",IF(M67="",IF(L67="",IF(K67="","",K67),L67),M67)="",IF(P67="",IF(O67="",IF(N67="","",N67),O67),P67)="")=TRUE,"","P")))</f>
        <v>F</v>
      </c>
      <c r="R67" s="69" t="s">
        <v>303</v>
      </c>
      <c r="S67" s="65"/>
      <c r="T67" s="66"/>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row>
    <row r="68" spans="1:45" ht="63.75" outlineLevel="1">
      <c r="A68" s="44" t="str">
        <f>IF(AND(D68="",D68=""),"",$D$3&amp;"_"&amp;ROW()-11-COUNTBLANK($D$13:D68))</f>
        <v>SMS_47</v>
      </c>
      <c r="B68" s="45" t="s">
        <v>271</v>
      </c>
      <c r="C68" s="46" t="s">
        <v>272</v>
      </c>
      <c r="D68" s="46" t="s">
        <v>184</v>
      </c>
      <c r="E68" s="68" t="s">
        <v>243</v>
      </c>
      <c r="F68" s="68"/>
      <c r="G68" s="68"/>
      <c r="H68" s="64"/>
      <c r="I68" s="64"/>
      <c r="J68" s="64"/>
      <c r="K68" s="64"/>
      <c r="L68" s="64"/>
      <c r="M68" s="64"/>
      <c r="N68" s="64"/>
      <c r="O68" s="64"/>
      <c r="P68" s="64"/>
      <c r="Q68" s="52" t="str">
        <f>IF(OR(IF(G68="",IF(F68="",IF(E68="","",E68),F68),G68)="F",IF(J68="",IF(I68="",IF(H68="","",H68),I68),J68)="F",IF(M68="",IF(L68="",IF(K68="","",K68),L68),M68)="F",IF(P68="",IF(O68="",IF(N68="","",N68),O68),P68)="F")=TRUE,"F",IF(OR(IF(G68="",IF(F68="",IF(E68="","",E68),F68),G68)="PE",IF(J68="",IF(I68="",IF(H68="","",H68),I68),J68)="PE",IF(M68="",IF(L68="",IF(K68="","",K68),L68),M68)="PE",IF(P68="",IF(O68="",IF(N68="","",N68),O68),P68)="PE")=TRUE,"PE",IF(AND(IF(G68="",IF(F68="",IF(E68="","",E68),F68),G68)="",IF(J68="",IF(I68="",IF(H68="","",H68),I68),J68)="",IF(M68="",IF(L68="",IF(K68="","",K68),L68),M68)="",IF(P68="",IF(O68="",IF(N68="","",N68),O68),P68)="")=TRUE,"","P")))</f>
        <v>F</v>
      </c>
      <c r="R68" s="69" t="s">
        <v>304</v>
      </c>
      <c r="S68" s="65"/>
      <c r="T68" s="66"/>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row>
    <row r="69" spans="1:45" ht="51" outlineLevel="1">
      <c r="A69" s="44" t="str">
        <f>IF(AND(D69="",D69=""),"",$D$3&amp;"_"&amp;ROW()-11-COUNTBLANK($D$13:D69))</f>
        <v>SMS_48</v>
      </c>
      <c r="B69" s="46" t="s">
        <v>654</v>
      </c>
      <c r="C69" s="46" t="s">
        <v>326</v>
      </c>
      <c r="D69" s="46" t="s">
        <v>348</v>
      </c>
      <c r="E69" s="68" t="s">
        <v>241</v>
      </c>
      <c r="F69" s="68"/>
      <c r="G69" s="68"/>
      <c r="H69" s="64"/>
      <c r="I69" s="64"/>
      <c r="J69" s="64"/>
      <c r="K69" s="64"/>
      <c r="L69" s="64"/>
      <c r="M69" s="64"/>
      <c r="N69" s="64"/>
      <c r="O69" s="64"/>
      <c r="P69" s="64"/>
      <c r="Q69" s="52" t="str">
        <f>IF(OR(IF(G69="",IF(F69="",IF(E69="","",E69),F69),G69)="F",IF(J69="",IF(I69="",IF(H69="","",H69),I69),J69)="F",IF(M69="",IF(L69="",IF(K69="","",K69),L69),M69)="F",IF(P69="",IF(O69="",IF(N69="","",N69),O69),P69)="F")=TRUE,"F",IF(OR(IF(G69="",IF(F69="",IF(E69="","",E69),F69),G69)="PE",IF(J69="",IF(I69="",IF(H69="","",H69),I69),J69)="PE",IF(M69="",IF(L69="",IF(K69="","",K69),L69),M69)="PE",IF(P69="",IF(O69="",IF(N69="","",N69),O69),P69)="PE")=TRUE,"PE",IF(AND(IF(G69="",IF(F69="",IF(E69="","",E69),F69),G69)="",IF(J69="",IF(I69="",IF(H69="","",H69),I69),J69)="",IF(M69="",IF(L69="",IF(K69="","",K69),L69),M69)="",IF(P69="",IF(O69="",IF(N69="","",N69),O69),P69)="")=TRUE,"","P")))</f>
        <v>P</v>
      </c>
      <c r="R69" s="69"/>
      <c r="S69" s="65"/>
      <c r="T69" s="66"/>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row>
    <row r="70" spans="1:45" ht="18.75" customHeight="1" outlineLevel="1">
      <c r="A70" s="44"/>
      <c r="B70" s="118" t="s">
        <v>286</v>
      </c>
      <c r="C70" s="119"/>
      <c r="D70" s="119"/>
      <c r="E70" s="119"/>
      <c r="F70" s="119"/>
      <c r="G70" s="120"/>
      <c r="H70" s="64"/>
      <c r="I70" s="64"/>
      <c r="J70" s="64"/>
      <c r="K70" s="64"/>
      <c r="L70" s="64"/>
      <c r="M70" s="64"/>
      <c r="N70" s="64"/>
      <c r="O70" s="64"/>
      <c r="P70" s="64"/>
      <c r="Q70" s="52"/>
      <c r="R70" s="69"/>
      <c r="S70" s="65"/>
      <c r="T70" s="66"/>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row>
    <row r="71" spans="1:45" ht="38.25" outlineLevel="1">
      <c r="A71" s="44" t="str">
        <f>IF(AND(D71="",D71=""),"",$D$3&amp;"_"&amp;ROW()-11-COUNTBLANK($D$13:D71))</f>
        <v>SMS_49</v>
      </c>
      <c r="B71" s="46" t="s">
        <v>288</v>
      </c>
      <c r="C71" s="46" t="s">
        <v>290</v>
      </c>
      <c r="D71" s="46" t="s">
        <v>350</v>
      </c>
      <c r="E71" s="68" t="s">
        <v>243</v>
      </c>
      <c r="F71" s="68"/>
      <c r="G71" s="68"/>
      <c r="H71" s="64"/>
      <c r="I71" s="64"/>
      <c r="J71" s="64"/>
      <c r="K71" s="64"/>
      <c r="L71" s="64"/>
      <c r="M71" s="64"/>
      <c r="N71" s="64"/>
      <c r="O71" s="64"/>
      <c r="P71" s="64"/>
      <c r="Q71" s="52" t="str">
        <f t="shared" ref="Q71:Q95" si="5">IF(OR(IF(G71="",IF(F71="",IF(E71="","",E71),F71),G71)="F",IF(J71="",IF(I71="",IF(H71="","",H71),I71),J71)="F",IF(M71="",IF(L71="",IF(K71="","",K71),L71),M71)="F",IF(P71="",IF(O71="",IF(N71="","",N71),O71),P71)="F")=TRUE,"F",IF(OR(IF(G71="",IF(F71="",IF(E71="","",E71),F71),G71)="PE",IF(J71="",IF(I71="",IF(H71="","",H71),I71),J71)="PE",IF(M71="",IF(L71="",IF(K71="","",K71),L71),M71)="PE",IF(P71="",IF(O71="",IF(N71="","",N71),O71),P71)="PE")=TRUE,"PE",IF(AND(IF(G71="",IF(F71="",IF(E71="","",E71),F71),G71)="",IF(J71="",IF(I71="",IF(H71="","",H71),I71),J71)="",IF(M71="",IF(L71="",IF(K71="","",K71),L71),M71)="",IF(P71="",IF(O71="",IF(N71="","",N71),O71),P71)="")=TRUE,"","P")))</f>
        <v>F</v>
      </c>
      <c r="R71" s="69" t="s">
        <v>578</v>
      </c>
      <c r="S71" s="65"/>
      <c r="T71" s="66"/>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row>
    <row r="72" spans="1:45" ht="51" outlineLevel="1">
      <c r="A72" s="44" t="str">
        <f>IF(AND(D72="",D72=""),"",$D$3&amp;"_"&amp;ROW()-11-COUNTBLANK($D$13:D72))</f>
        <v>SMS_50</v>
      </c>
      <c r="B72" s="45" t="s">
        <v>294</v>
      </c>
      <c r="C72" s="46" t="s">
        <v>295</v>
      </c>
      <c r="D72" s="46" t="s">
        <v>350</v>
      </c>
      <c r="E72" s="68" t="s">
        <v>243</v>
      </c>
      <c r="F72" s="68"/>
      <c r="G72" s="68"/>
      <c r="H72" s="64"/>
      <c r="I72" s="64"/>
      <c r="J72" s="64"/>
      <c r="K72" s="64"/>
      <c r="L72" s="64"/>
      <c r="M72" s="64"/>
      <c r="N72" s="64"/>
      <c r="O72" s="64"/>
      <c r="P72" s="64"/>
      <c r="Q72" s="52" t="str">
        <f t="shared" si="5"/>
        <v>F</v>
      </c>
      <c r="R72" s="69" t="s">
        <v>301</v>
      </c>
      <c r="S72" s="65"/>
      <c r="T72" s="66"/>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row>
    <row r="73" spans="1:45" ht="38.25" outlineLevel="1">
      <c r="A73" s="44" t="str">
        <f>IF(AND(D73="",D73=""),"",$D$3&amp;"_"&amp;ROW()-11-COUNTBLANK($D$13:D73))</f>
        <v>SMS_51</v>
      </c>
      <c r="B73" s="45" t="s">
        <v>289</v>
      </c>
      <c r="C73" s="46" t="s">
        <v>291</v>
      </c>
      <c r="D73" s="46" t="s">
        <v>350</v>
      </c>
      <c r="E73" s="68" t="s">
        <v>243</v>
      </c>
      <c r="F73" s="68"/>
      <c r="G73" s="68"/>
      <c r="H73" s="64"/>
      <c r="I73" s="64"/>
      <c r="J73" s="64"/>
      <c r="K73" s="64"/>
      <c r="L73" s="64"/>
      <c r="M73" s="64"/>
      <c r="N73" s="64"/>
      <c r="O73" s="64"/>
      <c r="P73" s="64"/>
      <c r="Q73" s="52" t="str">
        <f t="shared" si="5"/>
        <v>F</v>
      </c>
      <c r="R73" s="69" t="s">
        <v>641</v>
      </c>
      <c r="S73" s="65"/>
      <c r="T73" s="66"/>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row>
    <row r="74" spans="1:45" ht="25.5" outlineLevel="1">
      <c r="A74" s="44" t="str">
        <f>IF(AND(D74="",D74=""),"",$D$3&amp;"_"&amp;ROW()-11-COUNTBLANK($D$13:D74))</f>
        <v>SMS_52</v>
      </c>
      <c r="B74" s="45" t="s">
        <v>312</v>
      </c>
      <c r="C74" s="46" t="s">
        <v>313</v>
      </c>
      <c r="D74" s="46" t="s">
        <v>350</v>
      </c>
      <c r="E74" s="68" t="s">
        <v>241</v>
      </c>
      <c r="F74" s="68"/>
      <c r="G74" s="68"/>
      <c r="H74" s="64"/>
      <c r="I74" s="64"/>
      <c r="J74" s="64"/>
      <c r="K74" s="64"/>
      <c r="L74" s="64"/>
      <c r="M74" s="64"/>
      <c r="N74" s="64"/>
      <c r="O74" s="64"/>
      <c r="P74" s="64"/>
      <c r="Q74" s="52" t="str">
        <f t="shared" si="5"/>
        <v>P</v>
      </c>
      <c r="R74" s="69"/>
      <c r="S74" s="65"/>
      <c r="T74" s="66"/>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row>
    <row r="75" spans="1:45" ht="38.25" outlineLevel="1">
      <c r="A75" s="44" t="str">
        <f>IF(AND(D75="",D75=""),"",$D$3&amp;"_"&amp;ROW()-11-COUNTBLANK($D$13:D75))</f>
        <v>SMS_53</v>
      </c>
      <c r="B75" s="100" t="s">
        <v>292</v>
      </c>
      <c r="C75" s="100" t="s">
        <v>293</v>
      </c>
      <c r="D75" s="46" t="s">
        <v>351</v>
      </c>
      <c r="E75" s="68" t="s">
        <v>241</v>
      </c>
      <c r="F75" s="68"/>
      <c r="G75" s="68"/>
      <c r="H75" s="64"/>
      <c r="I75" s="64"/>
      <c r="J75" s="64"/>
      <c r="K75" s="64"/>
      <c r="L75" s="64"/>
      <c r="M75" s="64"/>
      <c r="N75" s="64"/>
      <c r="O75" s="64"/>
      <c r="P75" s="64"/>
      <c r="Q75" s="52" t="str">
        <f t="shared" si="5"/>
        <v>P</v>
      </c>
      <c r="R75" s="69"/>
      <c r="S75" s="65"/>
      <c r="T75" s="66"/>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row>
    <row r="76" spans="1:45" outlineLevel="1">
      <c r="A76" s="44" t="str">
        <f>IF(AND(D76="",D76=""),"",$D$3&amp;"_"&amp;ROW()-11-COUNTBLANK($D$13:D76))</f>
        <v>SMS_54</v>
      </c>
      <c r="B76" s="101"/>
      <c r="C76" s="101"/>
      <c r="D76" s="46" t="s">
        <v>314</v>
      </c>
      <c r="E76" s="68" t="s">
        <v>241</v>
      </c>
      <c r="F76" s="68"/>
      <c r="G76" s="68"/>
      <c r="H76" s="64"/>
      <c r="I76" s="64"/>
      <c r="J76" s="64"/>
      <c r="K76" s="64"/>
      <c r="L76" s="64"/>
      <c r="M76" s="64"/>
      <c r="N76" s="64"/>
      <c r="O76" s="64"/>
      <c r="P76" s="64"/>
      <c r="Q76" s="52" t="str">
        <f t="shared" si="5"/>
        <v>P</v>
      </c>
      <c r="R76" s="69"/>
      <c r="S76" s="65"/>
      <c r="T76" s="66"/>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row>
    <row r="77" spans="1:45" ht="63.75" outlineLevel="1">
      <c r="A77" s="44" t="str">
        <f>IF(AND(D77="",D77=""),"",$D$3&amp;"_"&amp;ROW()-11-COUNTBLANK($D$13:D77))</f>
        <v>SMS_55</v>
      </c>
      <c r="B77" s="46" t="s">
        <v>186</v>
      </c>
      <c r="C77" s="46" t="s">
        <v>327</v>
      </c>
      <c r="D77" s="46" t="s">
        <v>349</v>
      </c>
      <c r="E77" s="68" t="s">
        <v>241</v>
      </c>
      <c r="F77" s="68"/>
      <c r="G77" s="68"/>
      <c r="H77" s="64"/>
      <c r="I77" s="64"/>
      <c r="J77" s="64"/>
      <c r="K77" s="64"/>
      <c r="L77" s="64"/>
      <c r="M77" s="64"/>
      <c r="N77" s="64"/>
      <c r="O77" s="64"/>
      <c r="P77" s="64"/>
      <c r="Q77" s="52" t="str">
        <f t="shared" si="5"/>
        <v>P</v>
      </c>
      <c r="R77" s="69"/>
      <c r="S77" s="65"/>
      <c r="T77" s="66"/>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row>
    <row r="78" spans="1:45" ht="27.75" customHeight="1" outlineLevel="1">
      <c r="A78" s="44" t="str">
        <f>IF(AND(D78="",D78=""),"",$D$3&amp;"_"&amp;ROW()-11-COUNTBLANK($D$13:D78))</f>
        <v/>
      </c>
      <c r="B78" s="103" t="s">
        <v>427</v>
      </c>
      <c r="C78" s="104"/>
      <c r="D78" s="104"/>
      <c r="E78" s="104"/>
      <c r="F78" s="104"/>
      <c r="G78" s="105"/>
      <c r="H78" s="64"/>
      <c r="I78" s="64"/>
      <c r="J78" s="64"/>
      <c r="K78" s="64"/>
      <c r="L78" s="64"/>
      <c r="M78" s="64"/>
      <c r="N78" s="64"/>
      <c r="O78" s="64"/>
      <c r="P78" s="64"/>
      <c r="Q78" s="52" t="str">
        <f t="shared" si="5"/>
        <v/>
      </c>
      <c r="R78" s="69"/>
      <c r="S78" s="65"/>
      <c r="T78" s="66"/>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row>
    <row r="79" spans="1:45" ht="51" outlineLevel="1">
      <c r="A79" s="44" t="str">
        <f>IF(AND(D79="",D79=""),"",$D$3&amp;"_"&amp;ROW()-11-COUNTBLANK($D$13:D79))</f>
        <v>SMS_56</v>
      </c>
      <c r="B79" s="100" t="s">
        <v>655</v>
      </c>
      <c r="C79" s="46" t="s">
        <v>268</v>
      </c>
      <c r="D79" s="46" t="s">
        <v>274</v>
      </c>
      <c r="E79" s="68" t="s">
        <v>243</v>
      </c>
      <c r="F79" s="68"/>
      <c r="G79" s="68"/>
      <c r="H79" s="64"/>
      <c r="I79" s="64"/>
      <c r="J79" s="64"/>
      <c r="K79" s="64"/>
      <c r="L79" s="64"/>
      <c r="M79" s="64"/>
      <c r="N79" s="64"/>
      <c r="O79" s="64"/>
      <c r="P79" s="64"/>
      <c r="Q79" s="52" t="str">
        <f t="shared" si="5"/>
        <v>F</v>
      </c>
      <c r="R79" s="69" t="s">
        <v>310</v>
      </c>
      <c r="S79" s="65"/>
      <c r="T79" s="66"/>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c r="AS79" s="67"/>
    </row>
    <row r="80" spans="1:45" ht="25.5" outlineLevel="1">
      <c r="A80" s="44" t="str">
        <f>IF(AND(D80="",D80=""),"",$D$3&amp;"_"&amp;ROW()-11-COUNTBLANK($D$13:D80))</f>
        <v>SMS_57</v>
      </c>
      <c r="B80" s="102"/>
      <c r="C80" s="46" t="s">
        <v>187</v>
      </c>
      <c r="D80" s="46" t="s">
        <v>428</v>
      </c>
      <c r="E80" s="68" t="s">
        <v>241</v>
      </c>
      <c r="F80" s="68"/>
      <c r="G80" s="68"/>
      <c r="H80" s="64"/>
      <c r="I80" s="64"/>
      <c r="J80" s="64"/>
      <c r="K80" s="64"/>
      <c r="L80" s="64"/>
      <c r="M80" s="64"/>
      <c r="N80" s="64"/>
      <c r="O80" s="64"/>
      <c r="P80" s="64"/>
      <c r="Q80" s="52" t="str">
        <f t="shared" si="5"/>
        <v>P</v>
      </c>
      <c r="R80" s="69"/>
      <c r="S80" s="65"/>
      <c r="T80" s="66"/>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row>
    <row r="81" spans="1:45" ht="25.5" outlineLevel="1">
      <c r="A81" s="44" t="str">
        <f>IF(AND(D81="",D81=""),"",$D$3&amp;"_"&amp;ROW()-11-COUNTBLANK($D$13:D81))</f>
        <v>SMS_58</v>
      </c>
      <c r="B81" s="101"/>
      <c r="C81" s="46" t="s">
        <v>189</v>
      </c>
      <c r="D81" s="46" t="s">
        <v>270</v>
      </c>
      <c r="E81" s="68" t="s">
        <v>241</v>
      </c>
      <c r="F81" s="68"/>
      <c r="G81" s="68"/>
      <c r="H81" s="64"/>
      <c r="I81" s="64"/>
      <c r="J81" s="64"/>
      <c r="K81" s="64"/>
      <c r="L81" s="64"/>
      <c r="M81" s="64"/>
      <c r="N81" s="64"/>
      <c r="O81" s="64"/>
      <c r="P81" s="64"/>
      <c r="Q81" s="52" t="str">
        <f t="shared" si="5"/>
        <v>P</v>
      </c>
      <c r="R81" s="69"/>
      <c r="S81" s="65"/>
      <c r="T81" s="66"/>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row>
    <row r="82" spans="1:45" ht="51" outlineLevel="1">
      <c r="A82" s="44" t="str">
        <f>IF(AND(D82="",D82=""),"",$D$3&amp;"_"&amp;ROW()-11-COUNTBLANK($D$13:D82))</f>
        <v>SMS_59</v>
      </c>
      <c r="B82" s="100" t="s">
        <v>656</v>
      </c>
      <c r="C82" s="46" t="s">
        <v>268</v>
      </c>
      <c r="D82" s="46" t="s">
        <v>274</v>
      </c>
      <c r="E82" s="68" t="s">
        <v>241</v>
      </c>
      <c r="F82" s="68"/>
      <c r="G82" s="68"/>
      <c r="H82" s="64"/>
      <c r="I82" s="64"/>
      <c r="J82" s="64"/>
      <c r="K82" s="64"/>
      <c r="L82" s="64"/>
      <c r="M82" s="64"/>
      <c r="N82" s="64"/>
      <c r="O82" s="64"/>
      <c r="P82" s="64"/>
      <c r="Q82" s="52" t="str">
        <f t="shared" ref="Q82:Q84" si="6">IF(OR(IF(G82="",IF(F82="",IF(E82="","",E82),F82),G82)="F",IF(J82="",IF(I82="",IF(H82="","",H82),I82),J82)="F",IF(M82="",IF(L82="",IF(K82="","",K82),L82),M82)="F",IF(P82="",IF(O82="",IF(N82="","",N82),O82),P82)="F")=TRUE,"F",IF(OR(IF(G82="",IF(F82="",IF(E82="","",E82),F82),G82)="PE",IF(J82="",IF(I82="",IF(H82="","",H82),I82),J82)="PE",IF(M82="",IF(L82="",IF(K82="","",K82),L82),M82)="PE",IF(P82="",IF(O82="",IF(N82="","",N82),O82),P82)="PE")=TRUE,"PE",IF(AND(IF(G82="",IF(F82="",IF(E82="","",E82),F82),G82)="",IF(J82="",IF(I82="",IF(H82="","",H82),I82),J82)="",IF(M82="",IF(L82="",IF(K82="","",K82),L82),M82)="",IF(P82="",IF(O82="",IF(N82="","",N82),O82),P82)="")=TRUE,"","P")))</f>
        <v>P</v>
      </c>
      <c r="R82" s="69"/>
      <c r="S82" s="65"/>
      <c r="T82" s="66"/>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row>
    <row r="83" spans="1:45" outlineLevel="1">
      <c r="A83" s="44" t="str">
        <f>IF(AND(D83="",D83=""),"",$D$3&amp;"_"&amp;ROW()-11-COUNTBLANK($D$13:D83))</f>
        <v>SMS_60</v>
      </c>
      <c r="B83" s="102"/>
      <c r="C83" s="46" t="s">
        <v>187</v>
      </c>
      <c r="D83" s="46" t="s">
        <v>658</v>
      </c>
      <c r="E83" s="68"/>
      <c r="F83" s="68"/>
      <c r="G83" s="68"/>
      <c r="H83" s="64"/>
      <c r="I83" s="64"/>
      <c r="J83" s="64"/>
      <c r="K83" s="64"/>
      <c r="L83" s="64"/>
      <c r="M83" s="64"/>
      <c r="N83" s="64"/>
      <c r="O83" s="64"/>
      <c r="P83" s="64"/>
      <c r="Q83" s="52" t="str">
        <f t="shared" si="6"/>
        <v/>
      </c>
      <c r="R83" s="69"/>
      <c r="S83" s="65"/>
      <c r="T83" s="66"/>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row>
    <row r="84" spans="1:45" ht="25.5" outlineLevel="1">
      <c r="A84" s="44" t="str">
        <f>IF(AND(D84="",D84=""),"",$D$3&amp;"_"&amp;ROW()-11-COUNTBLANK($D$13:D84))</f>
        <v>SMS_61</v>
      </c>
      <c r="B84" s="101"/>
      <c r="C84" s="46" t="s">
        <v>189</v>
      </c>
      <c r="D84" s="46" t="s">
        <v>270</v>
      </c>
      <c r="E84" s="68" t="s">
        <v>241</v>
      </c>
      <c r="F84" s="68"/>
      <c r="G84" s="68"/>
      <c r="H84" s="64"/>
      <c r="I84" s="64"/>
      <c r="J84" s="64"/>
      <c r="K84" s="64"/>
      <c r="L84" s="64"/>
      <c r="M84" s="64"/>
      <c r="N84" s="64"/>
      <c r="O84" s="64"/>
      <c r="P84" s="64"/>
      <c r="Q84" s="52" t="str">
        <f t="shared" si="6"/>
        <v>P</v>
      </c>
      <c r="R84" s="69"/>
      <c r="S84" s="65"/>
      <c r="T84" s="66"/>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row>
    <row r="85" spans="1:45" ht="63.75" outlineLevel="1">
      <c r="A85" s="44" t="str">
        <f>IF(AND(D85="",D85=""),"",$D$3&amp;"_"&amp;ROW()-11-COUNTBLANK($D$13:D85))</f>
        <v>SMS_62</v>
      </c>
      <c r="B85" s="100" t="s">
        <v>317</v>
      </c>
      <c r="C85" s="100" t="s">
        <v>430</v>
      </c>
      <c r="D85" s="46" t="s">
        <v>305</v>
      </c>
      <c r="E85" s="68" t="s">
        <v>243</v>
      </c>
      <c r="F85" s="68"/>
      <c r="G85" s="68"/>
      <c r="H85" s="64"/>
      <c r="I85" s="64"/>
      <c r="J85" s="64"/>
      <c r="K85" s="64"/>
      <c r="L85" s="64"/>
      <c r="M85" s="64"/>
      <c r="N85" s="64"/>
      <c r="O85" s="64"/>
      <c r="P85" s="64"/>
      <c r="Q85" s="52" t="str">
        <f t="shared" si="5"/>
        <v>F</v>
      </c>
      <c r="R85" s="69" t="s">
        <v>311</v>
      </c>
      <c r="S85" s="65"/>
      <c r="T85" s="66"/>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row>
    <row r="86" spans="1:45" ht="76.5" outlineLevel="1">
      <c r="A86" s="44" t="str">
        <f>IF(AND(D86="",D86=""),"",$D$3&amp;"_"&amp;ROW()-11-COUNTBLANK($D$13:D86))</f>
        <v>SMS_63</v>
      </c>
      <c r="B86" s="102"/>
      <c r="C86" s="101"/>
      <c r="D86" s="46" t="s">
        <v>306</v>
      </c>
      <c r="E86" s="68" t="s">
        <v>243</v>
      </c>
      <c r="F86" s="68"/>
      <c r="G86" s="68"/>
      <c r="H86" s="64"/>
      <c r="I86" s="64"/>
      <c r="J86" s="64"/>
      <c r="K86" s="64"/>
      <c r="L86" s="64"/>
      <c r="M86" s="64"/>
      <c r="N86" s="64"/>
      <c r="O86" s="64"/>
      <c r="P86" s="64"/>
      <c r="Q86" s="52" t="str">
        <f t="shared" si="5"/>
        <v>F</v>
      </c>
      <c r="R86" s="69" t="s">
        <v>311</v>
      </c>
      <c r="S86" s="65"/>
      <c r="T86" s="66"/>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row>
    <row r="87" spans="1:45" ht="63.75" outlineLevel="1">
      <c r="A87" s="44" t="str">
        <f>IF(AND(D87="",D87=""),"",$D$3&amp;"_"&amp;ROW()-11-COUNTBLANK($D$13:D87))</f>
        <v>SMS_64</v>
      </c>
      <c r="B87" s="102"/>
      <c r="C87" s="46" t="s">
        <v>455</v>
      </c>
      <c r="D87" s="46" t="s">
        <v>296</v>
      </c>
      <c r="E87" s="68" t="s">
        <v>241</v>
      </c>
      <c r="F87" s="68"/>
      <c r="G87" s="68"/>
      <c r="H87" s="64"/>
      <c r="I87" s="64"/>
      <c r="J87" s="64"/>
      <c r="K87" s="64"/>
      <c r="L87" s="64"/>
      <c r="M87" s="64"/>
      <c r="N87" s="64"/>
      <c r="O87" s="64"/>
      <c r="P87" s="64"/>
      <c r="Q87" s="52" t="str">
        <f t="shared" si="5"/>
        <v>P</v>
      </c>
      <c r="R87" s="69"/>
      <c r="S87" s="65"/>
      <c r="T87" s="66"/>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row>
    <row r="88" spans="1:45" ht="25.5" outlineLevel="1">
      <c r="A88" s="44" t="str">
        <f>IF(AND(D88="",D88=""),"",$D$3&amp;"_"&amp;ROW()-11-COUNTBLANK($D$13:D88))</f>
        <v>SMS_65</v>
      </c>
      <c r="B88" s="102"/>
      <c r="C88" s="46" t="s">
        <v>429</v>
      </c>
      <c r="D88" s="46" t="s">
        <v>428</v>
      </c>
      <c r="E88" s="68" t="s">
        <v>241</v>
      </c>
      <c r="F88" s="68"/>
      <c r="G88" s="68"/>
      <c r="H88" s="64"/>
      <c r="I88" s="64"/>
      <c r="J88" s="64"/>
      <c r="K88" s="64"/>
      <c r="L88" s="64"/>
      <c r="M88" s="64"/>
      <c r="N88" s="64"/>
      <c r="O88" s="64"/>
      <c r="P88" s="64"/>
      <c r="Q88" s="52" t="str">
        <f t="shared" ref="Q88" si="7">IF(OR(IF(G88="",IF(F88="",IF(E88="","",E88),F88),G88)="F",IF(J88="",IF(I88="",IF(H88="","",H88),I88),J88)="F",IF(M88="",IF(L88="",IF(K88="","",K88),L88),M88)="F",IF(P88="",IF(O88="",IF(N88="","",N88),O88),P88)="F")=TRUE,"F",IF(OR(IF(G88="",IF(F88="",IF(E88="","",E88),F88),G88)="PE",IF(J88="",IF(I88="",IF(H88="","",H88),I88),J88)="PE",IF(M88="",IF(L88="",IF(K88="","",K88),L88),M88)="PE",IF(P88="",IF(O88="",IF(N88="","",N88),O88),P88)="PE")=TRUE,"PE",IF(AND(IF(G88="",IF(F88="",IF(E88="","",E88),F88),G88)="",IF(J88="",IF(I88="",IF(H88="","",H88),I88),J88)="",IF(M88="",IF(L88="",IF(K88="","",K88),L88),M88)="",IF(P88="",IF(O88="",IF(N88="","",N88),O88),P88)="")=TRUE,"","P")))</f>
        <v>P</v>
      </c>
      <c r="R88" s="69"/>
      <c r="S88" s="65"/>
      <c r="T88" s="66"/>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row>
    <row r="89" spans="1:45" ht="25.5" outlineLevel="1">
      <c r="A89" s="44" t="str">
        <f>IF(AND(D89="",D89=""),"",$D$3&amp;"_"&amp;ROW()-11-COUNTBLANK($D$13:D89))</f>
        <v>SMS_66</v>
      </c>
      <c r="B89" s="102"/>
      <c r="C89" s="46" t="s">
        <v>567</v>
      </c>
      <c r="D89" s="46" t="s">
        <v>568</v>
      </c>
      <c r="E89" s="68" t="s">
        <v>241</v>
      </c>
      <c r="F89" s="68"/>
      <c r="G89" s="68"/>
      <c r="H89" s="64"/>
      <c r="I89" s="64"/>
      <c r="J89" s="64"/>
      <c r="K89" s="64"/>
      <c r="L89" s="64"/>
      <c r="M89" s="64"/>
      <c r="N89" s="64"/>
      <c r="O89" s="64"/>
      <c r="P89" s="64"/>
      <c r="Q89" s="52" t="str">
        <f t="shared" si="5"/>
        <v>P</v>
      </c>
      <c r="R89" s="69"/>
      <c r="S89" s="65"/>
      <c r="T89" s="66"/>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row>
    <row r="90" spans="1:45" ht="25.5" outlineLevel="1">
      <c r="A90" s="44" t="str">
        <f>IF(AND(D90="",D90=""),"",$D$3&amp;"_"&amp;ROW()-11-COUNTBLANK($D$13:D90))</f>
        <v>SMS_67</v>
      </c>
      <c r="B90" s="101"/>
      <c r="C90" s="46" t="s">
        <v>189</v>
      </c>
      <c r="D90" s="46" t="s">
        <v>270</v>
      </c>
      <c r="E90" s="68" t="s">
        <v>241</v>
      </c>
      <c r="F90" s="68"/>
      <c r="G90" s="68"/>
      <c r="H90" s="64"/>
      <c r="I90" s="64"/>
      <c r="J90" s="64"/>
      <c r="K90" s="64"/>
      <c r="L90" s="64"/>
      <c r="M90" s="64"/>
      <c r="N90" s="64"/>
      <c r="O90" s="64"/>
      <c r="P90" s="64"/>
      <c r="Q90" s="52" t="str">
        <f t="shared" si="5"/>
        <v>P</v>
      </c>
      <c r="R90" s="69"/>
      <c r="S90" s="65"/>
      <c r="T90" s="66"/>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row>
    <row r="91" spans="1:45" ht="63.75" outlineLevel="1">
      <c r="A91" s="44" t="str">
        <f>IF(AND(D91="",D91=""),"",$D$3&amp;"_"&amp;ROW()-11-COUNTBLANK($D$13:D91))</f>
        <v>SMS_68</v>
      </c>
      <c r="B91" s="100" t="s">
        <v>318</v>
      </c>
      <c r="C91" s="100" t="s">
        <v>319</v>
      </c>
      <c r="D91" s="46" t="s">
        <v>305</v>
      </c>
      <c r="E91" s="68" t="s">
        <v>241</v>
      </c>
      <c r="F91" s="68"/>
      <c r="G91" s="68"/>
      <c r="H91" s="64"/>
      <c r="I91" s="64"/>
      <c r="J91" s="64"/>
      <c r="K91" s="64"/>
      <c r="L91" s="64"/>
      <c r="M91" s="64"/>
      <c r="N91" s="64"/>
      <c r="O91" s="64"/>
      <c r="P91" s="64"/>
      <c r="Q91" s="52" t="str">
        <f t="shared" si="5"/>
        <v>P</v>
      </c>
      <c r="R91" s="69"/>
      <c r="S91" s="65"/>
      <c r="T91" s="66"/>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row>
    <row r="92" spans="1:45" ht="76.5" outlineLevel="1">
      <c r="A92" s="44" t="str">
        <f>IF(AND(D92="",D92=""),"",$D$3&amp;"_"&amp;ROW()-11-COUNTBLANK($D$13:D92))</f>
        <v>SMS_69</v>
      </c>
      <c r="B92" s="102"/>
      <c r="C92" s="101"/>
      <c r="D92" s="46" t="s">
        <v>306</v>
      </c>
      <c r="E92" s="68" t="s">
        <v>241</v>
      </c>
      <c r="F92" s="68"/>
      <c r="G92" s="68"/>
      <c r="H92" s="64"/>
      <c r="I92" s="64"/>
      <c r="J92" s="64"/>
      <c r="K92" s="64"/>
      <c r="L92" s="64"/>
      <c r="M92" s="64"/>
      <c r="N92" s="64"/>
      <c r="O92" s="64"/>
      <c r="P92" s="64"/>
      <c r="Q92" s="52" t="str">
        <f t="shared" si="5"/>
        <v>P</v>
      </c>
      <c r="R92" s="69"/>
      <c r="S92" s="65"/>
      <c r="T92" s="66"/>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row>
    <row r="93" spans="1:45" ht="63.75" outlineLevel="1">
      <c r="A93" s="44" t="str">
        <f>IF(AND(D93="",D93=""),"",$D$3&amp;"_"&amp;ROW()-11-COUNTBLANK($D$13:D93))</f>
        <v>SMS_70</v>
      </c>
      <c r="B93" s="102"/>
      <c r="C93" s="46" t="s">
        <v>320</v>
      </c>
      <c r="D93" s="46" t="s">
        <v>296</v>
      </c>
      <c r="E93" s="68" t="s">
        <v>241</v>
      </c>
      <c r="F93" s="68"/>
      <c r="G93" s="68"/>
      <c r="H93" s="64"/>
      <c r="I93" s="64"/>
      <c r="J93" s="64"/>
      <c r="K93" s="64"/>
      <c r="L93" s="64"/>
      <c r="M93" s="64"/>
      <c r="N93" s="64"/>
      <c r="O93" s="64"/>
      <c r="P93" s="64"/>
      <c r="Q93" s="52" t="str">
        <f t="shared" si="5"/>
        <v>P</v>
      </c>
      <c r="R93" s="69"/>
      <c r="S93" s="65"/>
      <c r="T93" s="66"/>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row>
    <row r="94" spans="1:45" ht="25.5" outlineLevel="1">
      <c r="A94" s="44" t="str">
        <f>IF(AND(D94="",D94=""),"",$D$3&amp;"_"&amp;ROW()-11-COUNTBLANK($D$13:D94))</f>
        <v>SMS_71</v>
      </c>
      <c r="B94" s="102"/>
      <c r="C94" s="46" t="s">
        <v>429</v>
      </c>
      <c r="D94" s="46" t="s">
        <v>269</v>
      </c>
      <c r="E94" s="68" t="s">
        <v>241</v>
      </c>
      <c r="F94" s="68"/>
      <c r="G94" s="68"/>
      <c r="H94" s="64"/>
      <c r="I94" s="64"/>
      <c r="J94" s="64"/>
      <c r="K94" s="64"/>
      <c r="L94" s="64"/>
      <c r="M94" s="64"/>
      <c r="N94" s="64"/>
      <c r="O94" s="64"/>
      <c r="P94" s="64"/>
      <c r="Q94" s="52" t="str">
        <f t="shared" si="5"/>
        <v>P</v>
      </c>
      <c r="R94" s="69"/>
      <c r="S94" s="65"/>
      <c r="T94" s="66"/>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row>
    <row r="95" spans="1:45" ht="25.5" outlineLevel="1">
      <c r="A95" s="44" t="str">
        <f>IF(AND(D95="",D95=""),"",$D$3&amp;"_"&amp;ROW()-11-COUNTBLANK($D$13:D95))</f>
        <v>SMS_72</v>
      </c>
      <c r="B95" s="101"/>
      <c r="C95" s="46" t="s">
        <v>189</v>
      </c>
      <c r="D95" s="46" t="s">
        <v>270</v>
      </c>
      <c r="E95" s="68" t="s">
        <v>241</v>
      </c>
      <c r="F95" s="68"/>
      <c r="G95" s="68"/>
      <c r="H95" s="64"/>
      <c r="I95" s="64"/>
      <c r="J95" s="64"/>
      <c r="K95" s="64"/>
      <c r="L95" s="64"/>
      <c r="M95" s="64"/>
      <c r="N95" s="64"/>
      <c r="O95" s="64"/>
      <c r="P95" s="64"/>
      <c r="Q95" s="52" t="str">
        <f t="shared" si="5"/>
        <v>P</v>
      </c>
      <c r="R95" s="69"/>
      <c r="S95" s="65"/>
      <c r="T95" s="66"/>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c r="AS95" s="67"/>
    </row>
    <row r="96" spans="1:45" ht="63.75" outlineLevel="1">
      <c r="A96" s="44" t="str">
        <f>IF(AND(D96="",D96=""),"",$D$3&amp;"_"&amp;ROW()-11-COUNTBLANK($D$13:D96))</f>
        <v>SMS_73</v>
      </c>
      <c r="B96" s="100" t="s">
        <v>657</v>
      </c>
      <c r="C96" s="100" t="s">
        <v>430</v>
      </c>
      <c r="D96" s="46" t="s">
        <v>305</v>
      </c>
      <c r="E96" s="68" t="s">
        <v>241</v>
      </c>
      <c r="F96" s="68"/>
      <c r="G96" s="68"/>
      <c r="H96" s="64"/>
      <c r="I96" s="64"/>
      <c r="J96" s="64"/>
      <c r="K96" s="64"/>
      <c r="L96" s="64"/>
      <c r="M96" s="64"/>
      <c r="N96" s="64"/>
      <c r="O96" s="64"/>
      <c r="P96" s="64"/>
      <c r="Q96" s="52" t="str">
        <f t="shared" ref="Q96:Q102" si="8">IF(OR(IF(G96="",IF(F96="",IF(E96="","",E96),F96),G96)="F",IF(J96="",IF(I96="",IF(H96="","",H96),I96),J96)="F",IF(M96="",IF(L96="",IF(K96="","",K96),L96),M96)="F",IF(P96="",IF(O96="",IF(N96="","",N96),O96),P96)="F")=TRUE,"F",IF(OR(IF(G96="",IF(F96="",IF(E96="","",E96),F96),G96)="PE",IF(J96="",IF(I96="",IF(H96="","",H96),I96),J96)="PE",IF(M96="",IF(L96="",IF(K96="","",K96),L96),M96)="PE",IF(P96="",IF(O96="",IF(N96="","",N96),O96),P96)="PE")=TRUE,"PE",IF(AND(IF(G96="",IF(F96="",IF(E96="","",E96),F96),G96)="",IF(J96="",IF(I96="",IF(H96="","",H96),I96),J96)="",IF(M96="",IF(L96="",IF(K96="","",K96),L96),M96)="",IF(P96="",IF(O96="",IF(N96="","",N96),O96),P96)="")=TRUE,"","P")))</f>
        <v>P</v>
      </c>
      <c r="R96" s="69"/>
      <c r="S96" s="65"/>
      <c r="T96" s="66"/>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row>
    <row r="97" spans="1:45" ht="76.5" outlineLevel="1">
      <c r="A97" s="44" t="str">
        <f>IF(AND(D97="",D97=""),"",$D$3&amp;"_"&amp;ROW()-11-COUNTBLANK($D$13:D97))</f>
        <v>SMS_74</v>
      </c>
      <c r="B97" s="102"/>
      <c r="C97" s="101"/>
      <c r="D97" s="46" t="s">
        <v>306</v>
      </c>
      <c r="E97" s="68" t="s">
        <v>241</v>
      </c>
      <c r="F97" s="68"/>
      <c r="G97" s="68"/>
      <c r="H97" s="64"/>
      <c r="I97" s="64"/>
      <c r="J97" s="64"/>
      <c r="K97" s="64"/>
      <c r="L97" s="64"/>
      <c r="M97" s="64"/>
      <c r="N97" s="64"/>
      <c r="O97" s="64"/>
      <c r="P97" s="64"/>
      <c r="Q97" s="52" t="str">
        <f t="shared" si="8"/>
        <v>P</v>
      </c>
      <c r="R97" s="69"/>
      <c r="S97" s="65"/>
      <c r="T97" s="66"/>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row>
    <row r="98" spans="1:45" ht="63.75" outlineLevel="1">
      <c r="A98" s="44" t="str">
        <f>IF(AND(D98="",D98=""),"",$D$3&amp;"_"&amp;ROW()-11-COUNTBLANK($D$13:D98))</f>
        <v>SMS_75</v>
      </c>
      <c r="B98" s="102"/>
      <c r="C98" s="100" t="s">
        <v>455</v>
      </c>
      <c r="D98" s="46" t="s">
        <v>305</v>
      </c>
      <c r="E98" s="68" t="s">
        <v>241</v>
      </c>
      <c r="F98" s="68"/>
      <c r="G98" s="68"/>
      <c r="H98" s="64"/>
      <c r="I98" s="64"/>
      <c r="J98" s="64"/>
      <c r="K98" s="64"/>
      <c r="L98" s="64"/>
      <c r="M98" s="64"/>
      <c r="N98" s="64"/>
      <c r="O98" s="64"/>
      <c r="P98" s="64"/>
      <c r="Q98" s="52" t="str">
        <f t="shared" si="8"/>
        <v>P</v>
      </c>
      <c r="R98" s="69"/>
      <c r="S98" s="65"/>
      <c r="T98" s="66"/>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c r="AS98" s="67"/>
    </row>
    <row r="99" spans="1:45" ht="76.5" outlineLevel="1">
      <c r="A99" s="44" t="str">
        <f>IF(AND(D99="",D99=""),"",$D$3&amp;"_"&amp;ROW()-11-COUNTBLANK($D$13:D99))</f>
        <v>SMS_76</v>
      </c>
      <c r="B99" s="102"/>
      <c r="C99" s="101"/>
      <c r="D99" s="46" t="s">
        <v>306</v>
      </c>
      <c r="E99" s="68" t="s">
        <v>241</v>
      </c>
      <c r="F99" s="68"/>
      <c r="G99" s="68"/>
      <c r="H99" s="64"/>
      <c r="I99" s="64"/>
      <c r="J99" s="64"/>
      <c r="K99" s="64"/>
      <c r="L99" s="64"/>
      <c r="M99" s="64"/>
      <c r="N99" s="64"/>
      <c r="O99" s="64"/>
      <c r="P99" s="64"/>
      <c r="Q99" s="52" t="str">
        <f t="shared" si="8"/>
        <v>P</v>
      </c>
      <c r="R99" s="69"/>
      <c r="S99" s="65"/>
      <c r="T99" s="66"/>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c r="AS99" s="67"/>
    </row>
    <row r="100" spans="1:45" ht="25.5" outlineLevel="1">
      <c r="A100" s="44" t="str">
        <f>IF(AND(D100="",D100=""),"",$D$3&amp;"_"&amp;ROW()-11-COUNTBLANK($D$13:D100))</f>
        <v>SMS_77</v>
      </c>
      <c r="B100" s="102"/>
      <c r="C100" s="46" t="s">
        <v>429</v>
      </c>
      <c r="D100" s="46" t="s">
        <v>658</v>
      </c>
      <c r="E100" s="68"/>
      <c r="F100" s="68"/>
      <c r="G100" s="68"/>
      <c r="H100" s="64"/>
      <c r="I100" s="64"/>
      <c r="J100" s="64"/>
      <c r="K100" s="64"/>
      <c r="L100" s="64"/>
      <c r="M100" s="64"/>
      <c r="N100" s="64"/>
      <c r="O100" s="64"/>
      <c r="P100" s="64"/>
      <c r="Q100" s="52" t="str">
        <f t="shared" si="8"/>
        <v/>
      </c>
      <c r="R100" s="69"/>
      <c r="S100" s="65"/>
      <c r="T100" s="66"/>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row>
    <row r="101" spans="1:45" ht="25.5" outlineLevel="1">
      <c r="A101" s="44" t="str">
        <f>IF(AND(D101="",D101=""),"",$D$3&amp;"_"&amp;ROW()-11-COUNTBLANK($D$13:D101))</f>
        <v>SMS_78</v>
      </c>
      <c r="B101" s="102"/>
      <c r="C101" s="46" t="s">
        <v>567</v>
      </c>
      <c r="D101" s="46" t="s">
        <v>568</v>
      </c>
      <c r="E101" s="68" t="s">
        <v>241</v>
      </c>
      <c r="F101" s="68"/>
      <c r="G101" s="68"/>
      <c r="H101" s="64"/>
      <c r="I101" s="64"/>
      <c r="J101" s="64"/>
      <c r="K101" s="64"/>
      <c r="L101" s="64"/>
      <c r="M101" s="64"/>
      <c r="N101" s="64"/>
      <c r="O101" s="64"/>
      <c r="P101" s="64"/>
      <c r="Q101" s="52" t="str">
        <f t="shared" si="8"/>
        <v>P</v>
      </c>
      <c r="R101" s="69"/>
      <c r="S101" s="65"/>
      <c r="T101" s="66"/>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row>
    <row r="102" spans="1:45" ht="25.5" outlineLevel="1">
      <c r="A102" s="44" t="str">
        <f>IF(AND(D102="",D102=""),"",$D$3&amp;"_"&amp;ROW()-11-COUNTBLANK($D$13:D102))</f>
        <v>SMS_79</v>
      </c>
      <c r="B102" s="101"/>
      <c r="C102" s="46" t="s">
        <v>189</v>
      </c>
      <c r="D102" s="46" t="s">
        <v>270</v>
      </c>
      <c r="E102" s="68" t="s">
        <v>241</v>
      </c>
      <c r="F102" s="68"/>
      <c r="G102" s="68"/>
      <c r="H102" s="64"/>
      <c r="I102" s="64"/>
      <c r="J102" s="64"/>
      <c r="K102" s="64"/>
      <c r="L102" s="64"/>
      <c r="M102" s="64"/>
      <c r="N102" s="64"/>
      <c r="O102" s="64"/>
      <c r="P102" s="64"/>
      <c r="Q102" s="52" t="str">
        <f t="shared" si="8"/>
        <v>P</v>
      </c>
      <c r="R102" s="69"/>
      <c r="S102" s="65"/>
      <c r="T102" s="66"/>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row>
    <row r="103" spans="1:45" ht="24.75" customHeight="1">
      <c r="A103" s="44" t="str">
        <f>IF(AND(D103="",D103=""),"",$D$3&amp;"_"&amp;ROW()-11-COUNTBLANK($D$12:D103))</f>
        <v/>
      </c>
      <c r="B103" s="57" t="s">
        <v>191</v>
      </c>
      <c r="C103" s="43" t="s">
        <v>32</v>
      </c>
      <c r="D103" s="58"/>
      <c r="E103" s="58"/>
      <c r="F103" s="58"/>
      <c r="G103" s="58"/>
      <c r="H103" s="58"/>
      <c r="I103" s="58"/>
      <c r="J103" s="58"/>
      <c r="K103" s="58"/>
      <c r="L103" s="58"/>
      <c r="M103" s="58"/>
      <c r="N103" s="58"/>
      <c r="O103" s="58"/>
      <c r="P103" s="58"/>
      <c r="Q103" s="58"/>
      <c r="R103" s="76"/>
      <c r="S103" s="59"/>
    </row>
    <row r="104" spans="1:45" s="63" customFormat="1" ht="16.5" outlineLevel="1">
      <c r="A104" s="44" t="str">
        <f>IF(AND(D104="",D104=""),"",$D$3&amp;"_"&amp;ROW()-11-COUNTBLANK($D$28:D104))</f>
        <v/>
      </c>
      <c r="B104" s="60" t="s">
        <v>164</v>
      </c>
      <c r="C104" s="61"/>
      <c r="D104" s="61"/>
      <c r="E104" s="61"/>
      <c r="F104" s="61"/>
      <c r="G104" s="61"/>
      <c r="H104" s="61"/>
      <c r="I104" s="61"/>
      <c r="J104" s="61"/>
      <c r="K104" s="61"/>
      <c r="L104" s="61"/>
      <c r="M104" s="61"/>
      <c r="N104" s="61"/>
      <c r="O104" s="61"/>
      <c r="P104" s="61"/>
      <c r="Q104" s="61"/>
      <c r="R104" s="77"/>
      <c r="S104" s="62"/>
    </row>
    <row r="105" spans="1:45" ht="18.75" customHeight="1" outlineLevel="1">
      <c r="A105" s="44" t="str">
        <f>IF(AND(D105="",D105=""),"",$D$3&amp;"_"&amp;ROW()-11-COUNTBLANK($D$13:D105))</f>
        <v/>
      </c>
      <c r="B105" s="103" t="s">
        <v>352</v>
      </c>
      <c r="C105" s="104"/>
      <c r="D105" s="104"/>
      <c r="E105" s="104"/>
      <c r="F105" s="104"/>
      <c r="G105" s="105"/>
      <c r="H105" s="64"/>
      <c r="I105" s="64"/>
      <c r="J105" s="64"/>
      <c r="K105" s="64"/>
      <c r="L105" s="64"/>
      <c r="M105" s="64"/>
      <c r="N105" s="64"/>
      <c r="O105" s="64"/>
      <c r="P105" s="64"/>
      <c r="Q105" s="52" t="str">
        <f t="shared" ref="Q105:Q116" si="9">IF(OR(IF(G105="",IF(F105="",IF(E105="","",E105),F105),G105)="F",IF(J105="",IF(I105="",IF(H105="","",H105),I105),J105)="F",IF(M105="",IF(L105="",IF(K105="","",K105),L105),M105)="F",IF(P105="",IF(O105="",IF(N105="","",N105),O105),P105)="F")=TRUE,"F",IF(OR(IF(G105="",IF(F105="",IF(E105="","",E105),F105),G105)="PE",IF(J105="",IF(I105="",IF(H105="","",H105),I105),J105)="PE",IF(M105="",IF(L105="",IF(K105="","",K105),L105),M105)="PE",IF(P105="",IF(O105="",IF(N105="","",N105),O105),P105)="PE")=TRUE,"PE",IF(AND(IF(G105="",IF(F105="",IF(E105="","",E105),F105),G105)="",IF(J105="",IF(I105="",IF(H105="","",H105),I105),J105)="",IF(M105="",IF(L105="",IF(K105="","",K105),L105),M105)="",IF(P105="",IF(O105="",IF(N105="","",N105),O105),P105)="")=TRUE,"","P")))</f>
        <v/>
      </c>
      <c r="R105" s="69"/>
      <c r="S105" s="65"/>
      <c r="T105" s="66"/>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row>
    <row r="106" spans="1:45" ht="38.25" outlineLevel="1">
      <c r="A106" s="44" t="str">
        <f>IF(AND(D106="",D106=""),"",$D$3&amp;"_"&amp;ROW()-11-COUNTBLANK($D$13:D106))</f>
        <v>SMS_80</v>
      </c>
      <c r="B106" s="46" t="s">
        <v>354</v>
      </c>
      <c r="C106" s="46" t="s">
        <v>355</v>
      </c>
      <c r="D106" s="46" t="s">
        <v>356</v>
      </c>
      <c r="E106" s="68" t="s">
        <v>241</v>
      </c>
      <c r="F106" s="68"/>
      <c r="G106" s="68"/>
      <c r="H106" s="64"/>
      <c r="I106" s="64"/>
      <c r="J106" s="64"/>
      <c r="K106" s="64"/>
      <c r="L106" s="64"/>
      <c r="M106" s="64"/>
      <c r="N106" s="64"/>
      <c r="O106" s="64"/>
      <c r="P106" s="64"/>
      <c r="Q106" s="52" t="str">
        <f t="shared" si="9"/>
        <v>P</v>
      </c>
      <c r="R106" s="69"/>
      <c r="S106" s="65"/>
      <c r="T106" s="66"/>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67"/>
      <c r="AS106" s="67"/>
    </row>
    <row r="107" spans="1:45" ht="63.75" outlineLevel="1">
      <c r="A107" s="44" t="str">
        <f>IF(AND(D107="",D107=""),"",$D$3&amp;"_"&amp;ROW()-11-COUNTBLANK($D$13:D107))</f>
        <v>SMS_81</v>
      </c>
      <c r="B107" s="100" t="s">
        <v>362</v>
      </c>
      <c r="C107" s="46" t="s">
        <v>357</v>
      </c>
      <c r="D107" s="46" t="s">
        <v>358</v>
      </c>
      <c r="E107" s="68" t="s">
        <v>241</v>
      </c>
      <c r="F107" s="68"/>
      <c r="G107" s="68"/>
      <c r="H107" s="64"/>
      <c r="I107" s="64"/>
      <c r="J107" s="64"/>
      <c r="K107" s="64"/>
      <c r="L107" s="64"/>
      <c r="M107" s="64"/>
      <c r="N107" s="64"/>
      <c r="O107" s="64"/>
      <c r="P107" s="64"/>
      <c r="Q107" s="52" t="str">
        <f t="shared" si="9"/>
        <v>P</v>
      </c>
      <c r="R107" s="69"/>
      <c r="S107" s="65"/>
      <c r="T107" s="66"/>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c r="AR107" s="67"/>
      <c r="AS107" s="67"/>
    </row>
    <row r="108" spans="1:45" ht="63.75" outlineLevel="1">
      <c r="A108" s="44" t="str">
        <f>IF(AND(D108="",D108=""),"",$D$3&amp;"_"&amp;ROW()-11-COUNTBLANK($D$13:D108))</f>
        <v>SMS_82</v>
      </c>
      <c r="B108" s="102"/>
      <c r="C108" s="46" t="s">
        <v>360</v>
      </c>
      <c r="D108" s="46" t="s">
        <v>358</v>
      </c>
      <c r="E108" s="68" t="s">
        <v>241</v>
      </c>
      <c r="F108" s="68"/>
      <c r="G108" s="68"/>
      <c r="H108" s="64"/>
      <c r="I108" s="64"/>
      <c r="J108" s="64"/>
      <c r="K108" s="64"/>
      <c r="L108" s="64"/>
      <c r="M108" s="64"/>
      <c r="N108" s="64"/>
      <c r="O108" s="64"/>
      <c r="P108" s="64"/>
      <c r="Q108" s="52" t="str">
        <f t="shared" si="9"/>
        <v>P</v>
      </c>
      <c r="R108" s="69"/>
      <c r="S108" s="65"/>
      <c r="T108" s="66"/>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row>
    <row r="109" spans="1:45" ht="63.75" outlineLevel="1">
      <c r="A109" s="44" t="str">
        <f>IF(AND(D109="",D109=""),"",$D$3&amp;"_"&amp;ROW()-11-COUNTBLANK($D$13:D109))</f>
        <v>SMS_83</v>
      </c>
      <c r="B109" s="102"/>
      <c r="C109" s="46" t="s">
        <v>359</v>
      </c>
      <c r="D109" s="46" t="s">
        <v>358</v>
      </c>
      <c r="E109" s="68" t="s">
        <v>241</v>
      </c>
      <c r="F109" s="68"/>
      <c r="G109" s="68"/>
      <c r="H109" s="64"/>
      <c r="I109" s="64"/>
      <c r="J109" s="64"/>
      <c r="K109" s="64"/>
      <c r="L109" s="64"/>
      <c r="M109" s="64"/>
      <c r="N109" s="64"/>
      <c r="O109" s="64"/>
      <c r="P109" s="64"/>
      <c r="Q109" s="52" t="str">
        <f t="shared" si="9"/>
        <v>P</v>
      </c>
      <c r="R109" s="69"/>
      <c r="S109" s="65"/>
      <c r="T109" s="66"/>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67"/>
      <c r="AS109" s="67"/>
    </row>
    <row r="110" spans="1:45" ht="63.75" outlineLevel="1">
      <c r="A110" s="44" t="str">
        <f>IF(AND(D110="",D110=""),"",$D$3&amp;"_"&amp;ROW()-11-COUNTBLANK($D$13:D110))</f>
        <v>SMS_84</v>
      </c>
      <c r="B110" s="101"/>
      <c r="C110" s="46" t="s">
        <v>361</v>
      </c>
      <c r="D110" s="46" t="s">
        <v>358</v>
      </c>
      <c r="E110" s="68" t="s">
        <v>241</v>
      </c>
      <c r="F110" s="68"/>
      <c r="G110" s="68"/>
      <c r="H110" s="64"/>
      <c r="I110" s="64"/>
      <c r="J110" s="64"/>
      <c r="K110" s="64"/>
      <c r="L110" s="64"/>
      <c r="M110" s="64"/>
      <c r="N110" s="64"/>
      <c r="O110" s="64"/>
      <c r="P110" s="64"/>
      <c r="Q110" s="52" t="str">
        <f t="shared" si="9"/>
        <v>P</v>
      </c>
      <c r="R110" s="69"/>
      <c r="S110" s="65"/>
      <c r="T110" s="66"/>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row>
    <row r="111" spans="1:45" ht="63.75" outlineLevel="1">
      <c r="A111" s="44" t="str">
        <f>IF(AND(D111="",D111=""),"",$D$3&amp;"_"&amp;ROW()-11-COUNTBLANK($D$13:D111))</f>
        <v>SMS_85</v>
      </c>
      <c r="B111" s="46" t="s">
        <v>363</v>
      </c>
      <c r="C111" s="46" t="s">
        <v>364</v>
      </c>
      <c r="D111" s="46" t="s">
        <v>370</v>
      </c>
      <c r="E111" s="68" t="s">
        <v>241</v>
      </c>
      <c r="F111" s="68"/>
      <c r="G111" s="68"/>
      <c r="H111" s="64"/>
      <c r="I111" s="64"/>
      <c r="J111" s="64"/>
      <c r="K111" s="64"/>
      <c r="L111" s="64"/>
      <c r="M111" s="64"/>
      <c r="N111" s="64"/>
      <c r="O111" s="64"/>
      <c r="P111" s="64"/>
      <c r="Q111" s="52" t="str">
        <f t="shared" si="9"/>
        <v>P</v>
      </c>
      <c r="R111" s="69"/>
      <c r="S111" s="65"/>
      <c r="T111" s="66"/>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row>
    <row r="112" spans="1:45" ht="51" outlineLevel="1">
      <c r="A112" s="44" t="str">
        <f>IF(AND(D112="",D112=""),"",$D$3&amp;"_"&amp;ROW()-11-COUNTBLANK($D$13:D112))</f>
        <v>SMS_86</v>
      </c>
      <c r="B112" s="46" t="s">
        <v>367</v>
      </c>
      <c r="C112" s="46" t="s">
        <v>368</v>
      </c>
      <c r="D112" s="46" t="s">
        <v>369</v>
      </c>
      <c r="E112" s="68" t="s">
        <v>243</v>
      </c>
      <c r="F112" s="68"/>
      <c r="G112" s="68"/>
      <c r="H112" s="64"/>
      <c r="I112" s="64"/>
      <c r="J112" s="64"/>
      <c r="K112" s="64"/>
      <c r="L112" s="64"/>
      <c r="M112" s="64"/>
      <c r="N112" s="64"/>
      <c r="O112" s="64"/>
      <c r="P112" s="64"/>
      <c r="Q112" s="52" t="str">
        <f t="shared" si="9"/>
        <v>F</v>
      </c>
      <c r="R112" s="69" t="s">
        <v>416</v>
      </c>
      <c r="S112" s="65"/>
      <c r="T112" s="66"/>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c r="AR112" s="67"/>
      <c r="AS112" s="67"/>
    </row>
    <row r="113" spans="1:45" ht="18.75" customHeight="1" outlineLevel="1">
      <c r="A113" s="44" t="str">
        <f>IF(AND(D113="",D113=""),"",$D$3&amp;"_"&amp;ROW()-11-COUNTBLANK($D$13:D113))</f>
        <v/>
      </c>
      <c r="B113" s="103" t="s">
        <v>174</v>
      </c>
      <c r="C113" s="104"/>
      <c r="D113" s="104"/>
      <c r="E113" s="104"/>
      <c r="F113" s="104"/>
      <c r="G113" s="105"/>
      <c r="H113" s="64"/>
      <c r="I113" s="64"/>
      <c r="J113" s="64"/>
      <c r="K113" s="64"/>
      <c r="L113" s="64"/>
      <c r="M113" s="64"/>
      <c r="N113" s="64"/>
      <c r="O113" s="64"/>
      <c r="P113" s="64"/>
      <c r="Q113" s="52" t="str">
        <f t="shared" si="9"/>
        <v/>
      </c>
      <c r="R113" s="69"/>
      <c r="S113" s="65"/>
      <c r="T113" s="66"/>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67"/>
      <c r="AS113" s="67"/>
    </row>
    <row r="114" spans="1:45" ht="63.75" outlineLevel="1">
      <c r="A114" s="44" t="str">
        <f>IF(AND(D114="",D114=""),"",$D$3&amp;"_"&amp;ROW()-11-COUNTBLANK($D$13:D114))</f>
        <v>SMS_87</v>
      </c>
      <c r="B114" s="100" t="s">
        <v>371</v>
      </c>
      <c r="C114" s="46" t="s">
        <v>372</v>
      </c>
      <c r="D114" s="46" t="s">
        <v>373</v>
      </c>
      <c r="E114" s="68" t="s">
        <v>243</v>
      </c>
      <c r="F114" s="68"/>
      <c r="G114" s="68"/>
      <c r="H114" s="64"/>
      <c r="I114" s="64"/>
      <c r="J114" s="64"/>
      <c r="K114" s="64"/>
      <c r="L114" s="64"/>
      <c r="M114" s="64"/>
      <c r="N114" s="64"/>
      <c r="O114" s="64"/>
      <c r="P114" s="64"/>
      <c r="Q114" s="52" t="str">
        <f t="shared" si="9"/>
        <v>F</v>
      </c>
      <c r="R114" s="69" t="s">
        <v>434</v>
      </c>
      <c r="S114" s="65"/>
      <c r="T114" s="66"/>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row>
    <row r="115" spans="1:45" ht="51" outlineLevel="1">
      <c r="A115" s="44" t="str">
        <f>IF(AND(D115="",D115=""),"",$D$3&amp;"_"&amp;ROW()-11-COUNTBLANK($D$13:D115))</f>
        <v>SMS_88</v>
      </c>
      <c r="B115" s="102"/>
      <c r="C115" s="46" t="s">
        <v>436</v>
      </c>
      <c r="D115" s="46" t="s">
        <v>437</v>
      </c>
      <c r="E115" s="68" t="s">
        <v>243</v>
      </c>
      <c r="F115" s="68"/>
      <c r="G115" s="68"/>
      <c r="H115" s="64"/>
      <c r="I115" s="64"/>
      <c r="J115" s="64"/>
      <c r="K115" s="64"/>
      <c r="L115" s="64"/>
      <c r="M115" s="64"/>
      <c r="N115" s="64"/>
      <c r="O115" s="64"/>
      <c r="P115" s="64"/>
      <c r="Q115" s="52" t="str">
        <f t="shared" si="9"/>
        <v>F</v>
      </c>
      <c r="R115" s="69" t="s">
        <v>434</v>
      </c>
      <c r="S115" s="65"/>
      <c r="T115" s="66"/>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row>
    <row r="116" spans="1:45" ht="25.5" outlineLevel="1">
      <c r="A116" s="44" t="str">
        <f>IF(AND(D116="",D116=""),"",$D$3&amp;"_"&amp;ROW()-11-COUNTBLANK($D$13:D116))</f>
        <v>SMS_89</v>
      </c>
      <c r="B116" s="101"/>
      <c r="C116" s="46" t="s">
        <v>418</v>
      </c>
      <c r="D116" s="46" t="s">
        <v>417</v>
      </c>
      <c r="E116" s="68" t="s">
        <v>241</v>
      </c>
      <c r="F116" s="68"/>
      <c r="G116" s="68"/>
      <c r="H116" s="64"/>
      <c r="I116" s="64"/>
      <c r="J116" s="64"/>
      <c r="K116" s="64"/>
      <c r="L116" s="64"/>
      <c r="M116" s="64"/>
      <c r="N116" s="64"/>
      <c r="O116" s="64"/>
      <c r="P116" s="64"/>
      <c r="Q116" s="52" t="str">
        <f t="shared" si="9"/>
        <v>P</v>
      </c>
      <c r="R116" s="69"/>
      <c r="S116" s="65"/>
      <c r="T116" s="66"/>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row>
    <row r="117" spans="1:45" ht="63.75" outlineLevel="1">
      <c r="A117" s="44" t="str">
        <f>IF(AND(D117="",D117=""),"",$D$3&amp;"_"&amp;ROW()-11-COUNTBLANK($D$13:D117))</f>
        <v>SMS_90</v>
      </c>
      <c r="B117" s="100" t="s">
        <v>374</v>
      </c>
      <c r="C117" s="46" t="s">
        <v>375</v>
      </c>
      <c r="D117" s="46" t="s">
        <v>376</v>
      </c>
      <c r="E117" s="68" t="s">
        <v>241</v>
      </c>
      <c r="F117" s="68"/>
      <c r="G117" s="68"/>
      <c r="H117" s="64"/>
      <c r="I117" s="64"/>
      <c r="J117" s="64"/>
      <c r="K117" s="64"/>
      <c r="L117" s="64"/>
      <c r="M117" s="64"/>
      <c r="N117" s="64"/>
      <c r="O117" s="64"/>
      <c r="P117" s="64"/>
      <c r="Q117" s="52" t="str">
        <f t="shared" ref="Q117:Q136" si="10">IF(OR(IF(G117="",IF(F117="",IF(E117="","",E117),F117),G117)="F",IF(J117="",IF(I117="",IF(H117="","",H117),I117),J117)="F",IF(M117="",IF(L117="",IF(K117="","",K117),L117),M117)="F",IF(P117="",IF(O117="",IF(N117="","",N117),O117),P117)="F")=TRUE,"F",IF(OR(IF(G117="",IF(F117="",IF(E117="","",E117),F117),G117)="PE",IF(J117="",IF(I117="",IF(H117="","",H117),I117),J117)="PE",IF(M117="",IF(L117="",IF(K117="","",K117),L117),M117)="PE",IF(P117="",IF(O117="",IF(N117="","",N117),O117),P117)="PE")=TRUE,"PE",IF(AND(IF(G117="",IF(F117="",IF(E117="","",E117),F117),G117)="",IF(J117="",IF(I117="",IF(H117="","",H117),I117),J117)="",IF(M117="",IF(L117="",IF(K117="","",K117),L117),M117)="",IF(P117="",IF(O117="",IF(N117="","",N117),O117),P117)="")=TRUE,"","P")))</f>
        <v>P</v>
      </c>
      <c r="R117" s="69"/>
      <c r="S117" s="65"/>
      <c r="T117" s="66"/>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c r="AR117" s="67"/>
      <c r="AS117" s="67"/>
    </row>
    <row r="118" spans="1:45" ht="51" outlineLevel="1">
      <c r="A118" s="44" t="str">
        <f>IF(AND(D118="",D118=""),"",$D$3&amp;"_"&amp;ROW()-11-COUNTBLANK($D$13:D118))</f>
        <v>SMS_91</v>
      </c>
      <c r="B118" s="102"/>
      <c r="C118" s="46" t="s">
        <v>436</v>
      </c>
      <c r="D118" s="46" t="s">
        <v>438</v>
      </c>
      <c r="E118" s="68" t="s">
        <v>241</v>
      </c>
      <c r="F118" s="68"/>
      <c r="G118" s="68"/>
      <c r="H118" s="64"/>
      <c r="I118" s="64"/>
      <c r="J118" s="64"/>
      <c r="K118" s="64"/>
      <c r="L118" s="64"/>
      <c r="M118" s="64"/>
      <c r="N118" s="64"/>
      <c r="O118" s="64"/>
      <c r="P118" s="64"/>
      <c r="Q118" s="52" t="str">
        <f>IF(OR(IF(G118="",IF(F118="",IF(E118="","",E118),F118),G118)="F",IF(J118="",IF(I118="",IF(H118="","",H118),I118),J118)="F",IF(M118="",IF(L118="",IF(K118="","",K118),L118),M118)="F",IF(P118="",IF(O118="",IF(N118="","",N118),O118),P118)="F")=TRUE,"F",IF(OR(IF(G118="",IF(F118="",IF(E118="","",E118),F118),G118)="PE",IF(J118="",IF(I118="",IF(H118="","",H118),I118),J118)="PE",IF(M118="",IF(L118="",IF(K118="","",K118),L118),M118)="PE",IF(P118="",IF(O118="",IF(N118="","",N118),O118),P118)="PE")=TRUE,"PE",IF(AND(IF(G118="",IF(F118="",IF(E118="","",E118),F118),G118)="",IF(J118="",IF(I118="",IF(H118="","",H118),I118),J118)="",IF(M118="",IF(L118="",IF(K118="","",K118),L118),M118)="",IF(P118="",IF(O118="",IF(N118="","",N118),O118),P118)="")=TRUE,"","P")))</f>
        <v>P</v>
      </c>
      <c r="R118" s="69"/>
      <c r="S118" s="65"/>
      <c r="T118" s="66"/>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c r="AR118" s="67"/>
      <c r="AS118" s="67"/>
    </row>
    <row r="119" spans="1:45" ht="25.5" outlineLevel="1">
      <c r="A119" s="44" t="str">
        <f>IF(AND(D119="",D119=""),"",$D$3&amp;"_"&amp;ROW()-11-COUNTBLANK($D$13:D123))</f>
        <v>SMS_92</v>
      </c>
      <c r="B119" s="101"/>
      <c r="C119" s="46" t="s">
        <v>419</v>
      </c>
      <c r="D119" s="46" t="s">
        <v>420</v>
      </c>
      <c r="E119" s="68" t="s">
        <v>241</v>
      </c>
      <c r="F119" s="68"/>
      <c r="G119" s="68"/>
      <c r="H119" s="64"/>
      <c r="I119" s="64"/>
      <c r="J119" s="64"/>
      <c r="K119" s="64"/>
      <c r="L119" s="64"/>
      <c r="M119" s="64"/>
      <c r="N119" s="64"/>
      <c r="O119" s="64"/>
      <c r="P119" s="64"/>
      <c r="Q119" s="52" t="str">
        <f t="shared" si="10"/>
        <v>P</v>
      </c>
      <c r="R119" s="69"/>
      <c r="S119" s="65"/>
      <c r="T119" s="66"/>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67"/>
      <c r="AS119" s="67"/>
    </row>
    <row r="120" spans="1:45" ht="63.75" outlineLevel="1">
      <c r="A120" s="44" t="str">
        <f>IF(AND(D120="",D120=""),"",$D$3&amp;"_"&amp;ROW()-11-COUNTBLANK($D$13:D120))</f>
        <v>SMS_93</v>
      </c>
      <c r="B120" s="100" t="s">
        <v>377</v>
      </c>
      <c r="C120" s="46" t="s">
        <v>424</v>
      </c>
      <c r="D120" s="46" t="s">
        <v>378</v>
      </c>
      <c r="E120" s="68" t="s">
        <v>241</v>
      </c>
      <c r="F120" s="68"/>
      <c r="G120" s="68"/>
      <c r="H120" s="64"/>
      <c r="I120" s="64"/>
      <c r="J120" s="64"/>
      <c r="K120" s="64"/>
      <c r="L120" s="64"/>
      <c r="M120" s="64"/>
      <c r="N120" s="64"/>
      <c r="O120" s="64"/>
      <c r="P120" s="64"/>
      <c r="Q120" s="52" t="str">
        <f t="shared" si="10"/>
        <v>P</v>
      </c>
      <c r="R120" s="69"/>
      <c r="S120" s="65"/>
      <c r="T120" s="66"/>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row>
    <row r="121" spans="1:45" ht="51" outlineLevel="1">
      <c r="A121" s="44" t="str">
        <f>IF(AND(D121="",D121=""),"",$D$3&amp;"_"&amp;ROW()-11-COUNTBLANK($D$13:D121))</f>
        <v>SMS_94</v>
      </c>
      <c r="B121" s="102"/>
      <c r="C121" s="46" t="s">
        <v>436</v>
      </c>
      <c r="D121" s="46" t="s">
        <v>439</v>
      </c>
      <c r="E121" s="68" t="s">
        <v>241</v>
      </c>
      <c r="F121" s="68"/>
      <c r="G121" s="68"/>
      <c r="H121" s="64"/>
      <c r="I121" s="64"/>
      <c r="J121" s="64"/>
      <c r="K121" s="64"/>
      <c r="L121" s="64"/>
      <c r="M121" s="64"/>
      <c r="N121" s="64"/>
      <c r="O121" s="64"/>
      <c r="P121" s="64"/>
      <c r="Q121" s="52" t="str">
        <f>IF(OR(IF(G121="",IF(F121="",IF(E121="","",E121),F121),G121)="F",IF(J121="",IF(I121="",IF(H121="","",H121),I121),J121)="F",IF(M121="",IF(L121="",IF(K121="","",K121),L121),M121)="F",IF(P121="",IF(O121="",IF(N121="","",N121),O121),P121)="F")=TRUE,"F",IF(OR(IF(G121="",IF(F121="",IF(E121="","",E121),F121),G121)="PE",IF(J121="",IF(I121="",IF(H121="","",H121),I121),J121)="PE",IF(M121="",IF(L121="",IF(K121="","",K121),L121),M121)="PE",IF(P121="",IF(O121="",IF(N121="","",N121),O121),P121)="PE")=TRUE,"PE",IF(AND(IF(G121="",IF(F121="",IF(E121="","",E121),F121),G121)="",IF(J121="",IF(I121="",IF(H121="","",H121),I121),J121)="",IF(M121="",IF(L121="",IF(K121="","",K121),L121),M121)="",IF(P121="",IF(O121="",IF(N121="","",N121),O121),P121)="")=TRUE,"","P")))</f>
        <v>P</v>
      </c>
      <c r="R121" s="69"/>
      <c r="S121" s="65"/>
      <c r="T121" s="66"/>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67"/>
    </row>
    <row r="122" spans="1:45" ht="25.5" outlineLevel="1">
      <c r="A122" s="44" t="str">
        <f>IF(AND(D122="",D122=""),"",$D$3&amp;"_"&amp;ROW()-11-COUNTBLANK($D$13:D127))</f>
        <v>SMS_95</v>
      </c>
      <c r="B122" s="101"/>
      <c r="C122" s="46" t="s">
        <v>421</v>
      </c>
      <c r="D122" s="46" t="s">
        <v>422</v>
      </c>
      <c r="E122" s="68" t="s">
        <v>241</v>
      </c>
      <c r="F122" s="68"/>
      <c r="G122" s="68"/>
      <c r="H122" s="64"/>
      <c r="I122" s="64"/>
      <c r="J122" s="64"/>
      <c r="K122" s="64"/>
      <c r="L122" s="64"/>
      <c r="M122" s="64"/>
      <c r="N122" s="64"/>
      <c r="O122" s="64"/>
      <c r="P122" s="64"/>
      <c r="Q122" s="52" t="str">
        <f t="shared" si="10"/>
        <v>P</v>
      </c>
      <c r="R122" s="69"/>
      <c r="S122" s="65"/>
      <c r="T122" s="66"/>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c r="AR122" s="67"/>
      <c r="AS122" s="67"/>
    </row>
    <row r="123" spans="1:45" ht="63.75" outlineLevel="1">
      <c r="A123" s="44" t="str">
        <f>IF(AND(D123="",D123=""),"",$D$3&amp;"_"&amp;ROW()-11-COUNTBLANK($D$13:D123))</f>
        <v>SMS_96</v>
      </c>
      <c r="B123" s="100" t="s">
        <v>379</v>
      </c>
      <c r="C123" s="46" t="s">
        <v>423</v>
      </c>
      <c r="D123" s="46" t="s">
        <v>380</v>
      </c>
      <c r="E123" s="68" t="s">
        <v>241</v>
      </c>
      <c r="F123" s="68"/>
      <c r="G123" s="68"/>
      <c r="H123" s="64"/>
      <c r="I123" s="64"/>
      <c r="J123" s="64"/>
      <c r="K123" s="64"/>
      <c r="L123" s="64"/>
      <c r="M123" s="64"/>
      <c r="N123" s="64"/>
      <c r="O123" s="64"/>
      <c r="P123" s="64"/>
      <c r="Q123" s="52" t="str">
        <f t="shared" si="10"/>
        <v>P</v>
      </c>
      <c r="R123" s="69"/>
      <c r="S123" s="65"/>
      <c r="T123" s="66"/>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row>
    <row r="124" spans="1:45" ht="51" outlineLevel="1">
      <c r="A124" s="44" t="str">
        <f>IF(AND(D124="",D124=""),"",$D$3&amp;"_"&amp;ROW()-11-COUNTBLANK($D$13:D124))</f>
        <v>SMS_97</v>
      </c>
      <c r="B124" s="102"/>
      <c r="C124" s="46" t="s">
        <v>436</v>
      </c>
      <c r="D124" s="46" t="s">
        <v>440</v>
      </c>
      <c r="E124" s="68" t="s">
        <v>241</v>
      </c>
      <c r="F124" s="68"/>
      <c r="G124" s="68"/>
      <c r="H124" s="64"/>
      <c r="I124" s="64"/>
      <c r="J124" s="64"/>
      <c r="K124" s="64"/>
      <c r="L124" s="64"/>
      <c r="M124" s="64"/>
      <c r="N124" s="64"/>
      <c r="O124" s="64"/>
      <c r="P124" s="64"/>
      <c r="Q124" s="52" t="str">
        <f>IF(OR(IF(G124="",IF(F124="",IF(E124="","",E124),F124),G124)="F",IF(J124="",IF(I124="",IF(H124="","",H124),I124),J124)="F",IF(M124="",IF(L124="",IF(K124="","",K124),L124),M124)="F",IF(P124="",IF(O124="",IF(N124="","",N124),O124),P124)="F")=TRUE,"F",IF(OR(IF(G124="",IF(F124="",IF(E124="","",E124),F124),G124)="PE",IF(J124="",IF(I124="",IF(H124="","",H124),I124),J124)="PE",IF(M124="",IF(L124="",IF(K124="","",K124),L124),M124)="PE",IF(P124="",IF(O124="",IF(N124="","",N124),O124),P124)="PE")=TRUE,"PE",IF(AND(IF(G124="",IF(F124="",IF(E124="","",E124),F124),G124)="",IF(J124="",IF(I124="",IF(H124="","",H124),I124),J124)="",IF(M124="",IF(L124="",IF(K124="","",K124),L124),M124)="",IF(P124="",IF(O124="",IF(N124="","",N124),O124),P124)="")=TRUE,"","P")))</f>
        <v>P</v>
      </c>
      <c r="R124" s="69"/>
      <c r="S124" s="65"/>
      <c r="T124" s="66"/>
      <c r="U124" s="67"/>
      <c r="V124" s="67"/>
      <c r="W124" s="67"/>
      <c r="X124" s="67"/>
      <c r="Y124" s="67"/>
      <c r="Z124" s="67"/>
      <c r="AA124" s="67"/>
      <c r="AB124" s="67"/>
      <c r="AC124" s="67"/>
      <c r="AD124" s="67"/>
      <c r="AE124" s="67"/>
      <c r="AF124" s="67"/>
      <c r="AG124" s="67"/>
      <c r="AH124" s="67"/>
      <c r="AI124" s="67"/>
      <c r="AJ124" s="67"/>
      <c r="AK124" s="67"/>
      <c r="AL124" s="67"/>
      <c r="AM124" s="67"/>
      <c r="AN124" s="67"/>
      <c r="AO124" s="67"/>
      <c r="AP124" s="67"/>
      <c r="AQ124" s="67"/>
      <c r="AR124" s="67"/>
      <c r="AS124" s="67"/>
    </row>
    <row r="125" spans="1:45" ht="25.5" outlineLevel="1">
      <c r="A125" s="44" t="str">
        <f>IF(AND(D125="",D125=""),"",$D$3&amp;"_"&amp;ROW()-11-COUNTBLANK($D$13:D129))</f>
        <v>SMS_97</v>
      </c>
      <c r="B125" s="101"/>
      <c r="C125" s="46" t="s">
        <v>425</v>
      </c>
      <c r="D125" s="46" t="s">
        <v>426</v>
      </c>
      <c r="E125" s="68" t="s">
        <v>241</v>
      </c>
      <c r="F125" s="68"/>
      <c r="G125" s="68"/>
      <c r="H125" s="64"/>
      <c r="I125" s="64"/>
      <c r="J125" s="64"/>
      <c r="K125" s="64"/>
      <c r="L125" s="64"/>
      <c r="M125" s="64"/>
      <c r="N125" s="64"/>
      <c r="O125" s="64"/>
      <c r="P125" s="64"/>
      <c r="Q125" s="52" t="str">
        <f t="shared" si="10"/>
        <v>P</v>
      </c>
      <c r="R125" s="69"/>
      <c r="S125" s="65"/>
      <c r="T125" s="66"/>
      <c r="U125" s="67"/>
      <c r="V125" s="67"/>
      <c r="W125" s="67"/>
      <c r="X125" s="67"/>
      <c r="Y125" s="67"/>
      <c r="Z125" s="67"/>
      <c r="AA125" s="67"/>
      <c r="AB125" s="67"/>
      <c r="AC125" s="67"/>
      <c r="AD125" s="67"/>
      <c r="AE125" s="67"/>
      <c r="AF125" s="67"/>
      <c r="AG125" s="67"/>
      <c r="AH125" s="67"/>
      <c r="AI125" s="67"/>
      <c r="AJ125" s="67"/>
      <c r="AK125" s="67"/>
      <c r="AL125" s="67"/>
      <c r="AM125" s="67"/>
      <c r="AN125" s="67"/>
      <c r="AO125" s="67"/>
      <c r="AP125" s="67"/>
      <c r="AQ125" s="67"/>
      <c r="AR125" s="67"/>
      <c r="AS125" s="67"/>
    </row>
    <row r="126" spans="1:45" ht="38.25" outlineLevel="1">
      <c r="A126" s="44" t="str">
        <f>IF(AND(D126="",D126=""),"",$D$3&amp;"_"&amp;ROW()-11-COUNTBLANK($D$13:D126))</f>
        <v>SMS_99</v>
      </c>
      <c r="B126" s="100" t="s">
        <v>470</v>
      </c>
      <c r="C126" s="46" t="s">
        <v>471</v>
      </c>
      <c r="D126" s="46" t="s">
        <v>473</v>
      </c>
      <c r="E126" s="68" t="s">
        <v>241</v>
      </c>
      <c r="F126" s="68"/>
      <c r="G126" s="68"/>
      <c r="H126" s="64"/>
      <c r="I126" s="64"/>
      <c r="J126" s="64"/>
      <c r="K126" s="64"/>
      <c r="L126" s="64"/>
      <c r="M126" s="64"/>
      <c r="N126" s="64"/>
      <c r="O126" s="64"/>
      <c r="P126" s="64"/>
      <c r="Q126" s="52" t="str">
        <f t="shared" si="10"/>
        <v>P</v>
      </c>
      <c r="R126" s="69"/>
      <c r="S126" s="65"/>
      <c r="T126" s="66"/>
      <c r="U126" s="67"/>
      <c r="V126" s="67"/>
      <c r="W126" s="67"/>
      <c r="X126" s="67"/>
      <c r="Y126" s="67"/>
      <c r="Z126" s="67"/>
      <c r="AA126" s="67"/>
      <c r="AB126" s="67"/>
      <c r="AC126" s="67"/>
      <c r="AD126" s="67"/>
      <c r="AE126" s="67"/>
      <c r="AF126" s="67"/>
      <c r="AG126" s="67"/>
      <c r="AH126" s="67"/>
      <c r="AI126" s="67"/>
      <c r="AJ126" s="67"/>
      <c r="AK126" s="67"/>
      <c r="AL126" s="67"/>
      <c r="AM126" s="67"/>
      <c r="AN126" s="67"/>
      <c r="AO126" s="67"/>
      <c r="AP126" s="67"/>
      <c r="AQ126" s="67"/>
      <c r="AR126" s="67"/>
      <c r="AS126" s="67"/>
    </row>
    <row r="127" spans="1:45" ht="38.25" outlineLevel="1">
      <c r="A127" s="44" t="str">
        <f>IF(AND(D127="",D127=""),"",$D$3&amp;"_"&amp;ROW()-11-COUNTBLANK($D$13:D127))</f>
        <v>SMS_100</v>
      </c>
      <c r="B127" s="101"/>
      <c r="C127" s="46" t="s">
        <v>472</v>
      </c>
      <c r="D127" s="46" t="s">
        <v>474</v>
      </c>
      <c r="E127" s="68" t="s">
        <v>241</v>
      </c>
      <c r="F127" s="68"/>
      <c r="G127" s="68"/>
      <c r="H127" s="64"/>
      <c r="I127" s="64"/>
      <c r="J127" s="64"/>
      <c r="K127" s="64"/>
      <c r="L127" s="64"/>
      <c r="M127" s="64"/>
      <c r="N127" s="64"/>
      <c r="O127" s="64"/>
      <c r="P127" s="64"/>
      <c r="Q127" s="52" t="str">
        <f t="shared" si="10"/>
        <v>P</v>
      </c>
      <c r="R127" s="69"/>
      <c r="S127" s="65"/>
      <c r="T127" s="66"/>
      <c r="U127" s="67"/>
      <c r="V127" s="67"/>
      <c r="W127" s="67"/>
      <c r="X127" s="67"/>
      <c r="Y127" s="67"/>
      <c r="Z127" s="67"/>
      <c r="AA127" s="67"/>
      <c r="AB127" s="67"/>
      <c r="AC127" s="67"/>
      <c r="AD127" s="67"/>
      <c r="AE127" s="67"/>
      <c r="AF127" s="67"/>
      <c r="AG127" s="67"/>
      <c r="AH127" s="67"/>
      <c r="AI127" s="67"/>
      <c r="AJ127" s="67"/>
      <c r="AK127" s="67"/>
      <c r="AL127" s="67"/>
      <c r="AM127" s="67"/>
      <c r="AN127" s="67"/>
      <c r="AO127" s="67"/>
      <c r="AP127" s="67"/>
      <c r="AQ127" s="67"/>
      <c r="AR127" s="67"/>
      <c r="AS127" s="67"/>
    </row>
    <row r="128" spans="1:45" ht="51" outlineLevel="1">
      <c r="A128" s="44" t="str">
        <f>IF(AND(D128="",D128=""),"",$D$3&amp;"_"&amp;ROW()-11-COUNTBLANK($D$13:D128))</f>
        <v>SMS_101</v>
      </c>
      <c r="B128" s="45" t="s">
        <v>660</v>
      </c>
      <c r="C128" s="46" t="s">
        <v>661</v>
      </c>
      <c r="D128" s="46" t="s">
        <v>662</v>
      </c>
      <c r="E128" s="68" t="s">
        <v>241</v>
      </c>
      <c r="F128" s="68"/>
      <c r="G128" s="68"/>
      <c r="H128" s="64"/>
      <c r="I128" s="64"/>
      <c r="J128" s="64"/>
      <c r="K128" s="64"/>
      <c r="L128" s="64"/>
      <c r="M128" s="64"/>
      <c r="N128" s="64"/>
      <c r="O128" s="64"/>
      <c r="P128" s="64"/>
      <c r="Q128" s="52" t="str">
        <f t="shared" si="10"/>
        <v>P</v>
      </c>
      <c r="R128" s="69"/>
      <c r="S128" s="65"/>
      <c r="T128" s="66"/>
      <c r="U128" s="67"/>
      <c r="V128" s="67"/>
      <c r="W128" s="67"/>
      <c r="X128" s="67"/>
      <c r="Y128" s="67"/>
      <c r="Z128" s="67"/>
      <c r="AA128" s="67"/>
      <c r="AB128" s="67"/>
      <c r="AC128" s="67"/>
      <c r="AD128" s="67"/>
      <c r="AE128" s="67"/>
      <c r="AF128" s="67"/>
      <c r="AG128" s="67"/>
      <c r="AH128" s="67"/>
      <c r="AI128" s="67"/>
      <c r="AJ128" s="67"/>
      <c r="AK128" s="67"/>
      <c r="AL128" s="67"/>
      <c r="AM128" s="67"/>
      <c r="AN128" s="67"/>
      <c r="AO128" s="67"/>
      <c r="AP128" s="67"/>
      <c r="AQ128" s="67"/>
      <c r="AR128" s="67"/>
      <c r="AS128" s="67"/>
    </row>
    <row r="129" spans="1:45" outlineLevel="1">
      <c r="A129" s="44" t="str">
        <f>IF(AND(D129="",D129=""),"",$D$3&amp;"_"&amp;ROW()-11-COUNTBLANK($D$13:D129))</f>
        <v/>
      </c>
      <c r="B129" s="45"/>
      <c r="C129" s="46"/>
      <c r="D129" s="46"/>
      <c r="E129" s="68"/>
      <c r="F129" s="68"/>
      <c r="G129" s="68"/>
      <c r="H129" s="64"/>
      <c r="I129" s="64"/>
      <c r="J129" s="64"/>
      <c r="K129" s="64"/>
      <c r="L129" s="64"/>
      <c r="M129" s="64"/>
      <c r="N129" s="64"/>
      <c r="O129" s="64"/>
      <c r="P129" s="64"/>
      <c r="Q129" s="52" t="str">
        <f t="shared" si="10"/>
        <v/>
      </c>
      <c r="R129" s="69"/>
      <c r="S129" s="65"/>
      <c r="T129" s="66"/>
      <c r="U129" s="67"/>
      <c r="V129" s="67"/>
      <c r="W129" s="67"/>
      <c r="X129" s="67"/>
      <c r="Y129" s="67"/>
      <c r="Z129" s="67"/>
      <c r="AA129" s="67"/>
      <c r="AB129" s="67"/>
      <c r="AC129" s="67"/>
      <c r="AD129" s="67"/>
      <c r="AE129" s="67"/>
      <c r="AF129" s="67"/>
      <c r="AG129" s="67"/>
      <c r="AH129" s="67"/>
      <c r="AI129" s="67"/>
      <c r="AJ129" s="67"/>
      <c r="AK129" s="67"/>
      <c r="AL129" s="67"/>
      <c r="AM129" s="67"/>
      <c r="AN129" s="67"/>
      <c r="AO129" s="67"/>
      <c r="AP129" s="67"/>
      <c r="AQ129" s="67"/>
      <c r="AR129" s="67"/>
      <c r="AS129" s="67"/>
    </row>
    <row r="130" spans="1:45" outlineLevel="1">
      <c r="A130" s="44" t="str">
        <f>IF(AND(D130="",D130=""),"",$D$3&amp;"_"&amp;ROW()-11-COUNTBLANK($D$13:D130))</f>
        <v/>
      </c>
      <c r="B130" s="45"/>
      <c r="C130" s="46"/>
      <c r="D130" s="46"/>
      <c r="E130" s="68"/>
      <c r="F130" s="68"/>
      <c r="G130" s="68"/>
      <c r="H130" s="64"/>
      <c r="I130" s="64"/>
      <c r="J130" s="64"/>
      <c r="K130" s="64"/>
      <c r="L130" s="64"/>
      <c r="M130" s="64"/>
      <c r="N130" s="64"/>
      <c r="O130" s="64"/>
      <c r="P130" s="64"/>
      <c r="Q130" s="52" t="str">
        <f t="shared" si="10"/>
        <v/>
      </c>
      <c r="R130" s="69"/>
      <c r="S130" s="65"/>
      <c r="T130" s="66"/>
      <c r="U130" s="67"/>
      <c r="V130" s="67"/>
      <c r="W130" s="67"/>
      <c r="X130" s="67"/>
      <c r="Y130" s="67"/>
      <c r="Z130" s="67"/>
      <c r="AA130" s="67"/>
      <c r="AB130" s="67"/>
      <c r="AC130" s="67"/>
      <c r="AD130" s="67"/>
      <c r="AE130" s="67"/>
      <c r="AF130" s="67"/>
      <c r="AG130" s="67"/>
      <c r="AH130" s="67"/>
      <c r="AI130" s="67"/>
      <c r="AJ130" s="67"/>
      <c r="AK130" s="67"/>
      <c r="AL130" s="67"/>
      <c r="AM130" s="67"/>
      <c r="AN130" s="67"/>
      <c r="AO130" s="67"/>
      <c r="AP130" s="67"/>
      <c r="AQ130" s="67"/>
      <c r="AR130" s="67"/>
      <c r="AS130" s="67"/>
    </row>
    <row r="131" spans="1:45" outlineLevel="1">
      <c r="A131" s="44" t="str">
        <f>IF(AND(D131="",D131=""),"",$D$3&amp;"_"&amp;ROW()-11-COUNTBLANK($D$13:D131))</f>
        <v/>
      </c>
      <c r="B131" s="46"/>
      <c r="C131" s="46"/>
      <c r="D131" s="46"/>
      <c r="E131" s="68"/>
      <c r="F131" s="68"/>
      <c r="G131" s="68"/>
      <c r="H131" s="64"/>
      <c r="I131" s="64"/>
      <c r="J131" s="64"/>
      <c r="K131" s="64"/>
      <c r="L131" s="64"/>
      <c r="M131" s="64"/>
      <c r="N131" s="64"/>
      <c r="O131" s="64"/>
      <c r="P131" s="64"/>
      <c r="Q131" s="52" t="str">
        <f t="shared" si="10"/>
        <v/>
      </c>
      <c r="R131" s="69"/>
      <c r="S131" s="65"/>
      <c r="T131" s="66"/>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row>
    <row r="132" spans="1:45" outlineLevel="1">
      <c r="A132" s="44" t="str">
        <f>IF(AND(D132="",D132=""),"",$D$3&amp;"_"&amp;ROW()-11-COUNTBLANK($D$13:D132))</f>
        <v/>
      </c>
      <c r="B132" s="46"/>
      <c r="C132" s="46"/>
      <c r="D132" s="46"/>
      <c r="E132" s="68"/>
      <c r="F132" s="68"/>
      <c r="G132" s="68"/>
      <c r="H132" s="64"/>
      <c r="I132" s="64"/>
      <c r="J132" s="64"/>
      <c r="K132" s="64"/>
      <c r="L132" s="64"/>
      <c r="M132" s="64"/>
      <c r="N132" s="64"/>
      <c r="O132" s="64"/>
      <c r="P132" s="64"/>
      <c r="Q132" s="52" t="str">
        <f t="shared" si="10"/>
        <v/>
      </c>
      <c r="R132" s="69"/>
      <c r="S132" s="65"/>
      <c r="T132" s="66"/>
      <c r="U132" s="67"/>
      <c r="V132" s="67"/>
      <c r="W132" s="67"/>
      <c r="X132" s="67"/>
      <c r="Y132" s="67"/>
      <c r="Z132" s="67"/>
      <c r="AA132" s="67"/>
      <c r="AB132" s="67"/>
      <c r="AC132" s="67"/>
      <c r="AD132" s="67"/>
      <c r="AE132" s="67"/>
      <c r="AF132" s="67"/>
      <c r="AG132" s="67"/>
      <c r="AH132" s="67"/>
      <c r="AI132" s="67"/>
      <c r="AJ132" s="67"/>
      <c r="AK132" s="67"/>
      <c r="AL132" s="67"/>
      <c r="AM132" s="67"/>
      <c r="AN132" s="67"/>
      <c r="AO132" s="67"/>
      <c r="AP132" s="67"/>
      <c r="AQ132" s="67"/>
      <c r="AR132" s="67"/>
      <c r="AS132" s="67"/>
    </row>
    <row r="133" spans="1:45" outlineLevel="1">
      <c r="A133" s="44" t="str">
        <f>IF(AND(D133="",D133=""),"",$D$3&amp;"_"&amp;ROW()-11-COUNTBLANK($D$13:D133))</f>
        <v/>
      </c>
      <c r="B133" s="45"/>
      <c r="C133" s="46"/>
      <c r="D133" s="46"/>
      <c r="E133" s="68"/>
      <c r="F133" s="68"/>
      <c r="G133" s="68"/>
      <c r="H133" s="64"/>
      <c r="I133" s="64"/>
      <c r="J133" s="64"/>
      <c r="K133" s="64"/>
      <c r="L133" s="64"/>
      <c r="M133" s="64"/>
      <c r="N133" s="64"/>
      <c r="O133" s="64"/>
      <c r="P133" s="64"/>
      <c r="Q133" s="52" t="str">
        <f t="shared" si="10"/>
        <v/>
      </c>
      <c r="R133" s="69"/>
      <c r="S133" s="65"/>
      <c r="T133" s="66"/>
      <c r="U133" s="67"/>
      <c r="V133" s="67"/>
      <c r="W133" s="67"/>
      <c r="X133" s="67"/>
      <c r="Y133" s="67"/>
      <c r="Z133" s="67"/>
      <c r="AA133" s="67"/>
      <c r="AB133" s="67"/>
      <c r="AC133" s="67"/>
      <c r="AD133" s="67"/>
      <c r="AE133" s="67"/>
      <c r="AF133" s="67"/>
      <c r="AG133" s="67"/>
      <c r="AH133" s="67"/>
      <c r="AI133" s="67"/>
      <c r="AJ133" s="67"/>
      <c r="AK133" s="67"/>
      <c r="AL133" s="67"/>
      <c r="AM133" s="67"/>
      <c r="AN133" s="67"/>
      <c r="AO133" s="67"/>
      <c r="AP133" s="67"/>
      <c r="AQ133" s="67"/>
      <c r="AR133" s="67"/>
      <c r="AS133" s="67"/>
    </row>
    <row r="134" spans="1:45" outlineLevel="1">
      <c r="A134" s="44" t="str">
        <f>IF(AND(D134="",D134=""),"",$D$3&amp;"_"&amp;ROW()-11-COUNTBLANK($D$13:D134))</f>
        <v/>
      </c>
      <c r="B134" s="45"/>
      <c r="C134" s="46"/>
      <c r="D134" s="46"/>
      <c r="E134" s="68"/>
      <c r="F134" s="68"/>
      <c r="G134" s="68"/>
      <c r="H134" s="64"/>
      <c r="I134" s="64"/>
      <c r="J134" s="64"/>
      <c r="K134" s="64"/>
      <c r="L134" s="64"/>
      <c r="M134" s="64"/>
      <c r="N134" s="64"/>
      <c r="O134" s="64"/>
      <c r="P134" s="64"/>
      <c r="Q134" s="52" t="str">
        <f t="shared" si="10"/>
        <v/>
      </c>
      <c r="R134" s="69"/>
      <c r="S134" s="65"/>
      <c r="T134" s="66"/>
      <c r="U134" s="67"/>
      <c r="V134" s="67"/>
      <c r="W134" s="67"/>
      <c r="X134" s="67"/>
      <c r="Y134" s="67"/>
      <c r="Z134" s="67"/>
      <c r="AA134" s="67"/>
      <c r="AB134" s="67"/>
      <c r="AC134" s="67"/>
      <c r="AD134" s="67"/>
      <c r="AE134" s="67"/>
      <c r="AF134" s="67"/>
      <c r="AG134" s="67"/>
      <c r="AH134" s="67"/>
      <c r="AI134" s="67"/>
      <c r="AJ134" s="67"/>
      <c r="AK134" s="67"/>
      <c r="AL134" s="67"/>
      <c r="AM134" s="67"/>
      <c r="AN134" s="67"/>
      <c r="AO134" s="67"/>
      <c r="AP134" s="67"/>
      <c r="AQ134" s="67"/>
      <c r="AR134" s="67"/>
      <c r="AS134" s="67"/>
    </row>
    <row r="135" spans="1:45" outlineLevel="1">
      <c r="A135" s="44" t="str">
        <f>IF(AND(D135="",D135=""),"",$D$3&amp;"_"&amp;ROW()-11-COUNTBLANK($D$13:D135))</f>
        <v/>
      </c>
      <c r="B135" s="45"/>
      <c r="C135" s="46"/>
      <c r="D135" s="46"/>
      <c r="E135" s="68"/>
      <c r="F135" s="68"/>
      <c r="G135" s="68"/>
      <c r="H135" s="64"/>
      <c r="I135" s="64"/>
      <c r="J135" s="64"/>
      <c r="K135" s="64"/>
      <c r="L135" s="64"/>
      <c r="M135" s="64"/>
      <c r="N135" s="64"/>
      <c r="O135" s="64"/>
      <c r="P135" s="64"/>
      <c r="Q135" s="52" t="str">
        <f t="shared" si="10"/>
        <v/>
      </c>
      <c r="R135" s="69"/>
      <c r="S135" s="65"/>
      <c r="T135" s="66"/>
      <c r="U135" s="67"/>
      <c r="V135" s="67"/>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c r="AS135" s="67"/>
    </row>
    <row r="136" spans="1:45" outlineLevel="1">
      <c r="A136" s="44" t="str">
        <f>IF(AND(D136="",D136=""),"",$D$3&amp;"_"&amp;ROW()-11-COUNTBLANK($D$13:D136))</f>
        <v/>
      </c>
      <c r="B136" s="46"/>
      <c r="C136" s="46"/>
      <c r="D136" s="46"/>
      <c r="E136" s="68"/>
      <c r="F136" s="68"/>
      <c r="G136" s="68"/>
      <c r="H136" s="64"/>
      <c r="I136" s="64"/>
      <c r="J136" s="64"/>
      <c r="K136" s="64"/>
      <c r="L136" s="64"/>
      <c r="M136" s="64"/>
      <c r="N136" s="64"/>
      <c r="O136" s="64"/>
      <c r="P136" s="64"/>
      <c r="Q136" s="52" t="str">
        <f t="shared" si="10"/>
        <v/>
      </c>
      <c r="R136" s="69"/>
      <c r="S136" s="65"/>
      <c r="T136" s="66"/>
      <c r="U136" s="67"/>
      <c r="V136" s="67"/>
      <c r="W136" s="67"/>
      <c r="X136" s="67"/>
      <c r="Y136" s="67"/>
      <c r="Z136" s="67"/>
      <c r="AA136" s="67"/>
      <c r="AB136" s="67"/>
      <c r="AC136" s="67"/>
      <c r="AD136" s="67"/>
      <c r="AE136" s="67"/>
      <c r="AF136" s="67"/>
      <c r="AG136" s="67"/>
      <c r="AH136" s="67"/>
      <c r="AI136" s="67"/>
      <c r="AJ136" s="67"/>
      <c r="AK136" s="67"/>
      <c r="AL136" s="67"/>
      <c r="AM136" s="67"/>
      <c r="AN136" s="67"/>
      <c r="AO136" s="67"/>
      <c r="AP136" s="67"/>
      <c r="AQ136" s="67"/>
      <c r="AR136" s="67"/>
      <c r="AS136" s="67"/>
    </row>
  </sheetData>
  <autoFilter ref="A10:S136">
    <filterColumn colId="4" showButton="0"/>
    <filterColumn colId="5" showButton="0"/>
    <filterColumn colId="7" showButton="0"/>
    <filterColumn colId="8" showButton="0"/>
    <filterColumn colId="10" showButton="0"/>
    <filterColumn colId="11" showButton="0"/>
  </autoFilter>
  <mergeCells count="53">
    <mergeCell ref="B14:G14"/>
    <mergeCell ref="C1:D1"/>
    <mergeCell ref="A10:A11"/>
    <mergeCell ref="B10:B11"/>
    <mergeCell ref="C10:C11"/>
    <mergeCell ref="D10:D11"/>
    <mergeCell ref="E10:G10"/>
    <mergeCell ref="H10:J10"/>
    <mergeCell ref="K10:M10"/>
    <mergeCell ref="Q10:Q11"/>
    <mergeCell ref="R10:R11"/>
    <mergeCell ref="S10:S11"/>
    <mergeCell ref="B15:B16"/>
    <mergeCell ref="B25:G25"/>
    <mergeCell ref="B28:B29"/>
    <mergeCell ref="B30:B31"/>
    <mergeCell ref="B26:B27"/>
    <mergeCell ref="B44:B45"/>
    <mergeCell ref="B46:B48"/>
    <mergeCell ref="B91:B95"/>
    <mergeCell ref="B64:G64"/>
    <mergeCell ref="B78:G78"/>
    <mergeCell ref="B79:B81"/>
    <mergeCell ref="C91:C92"/>
    <mergeCell ref="B75:B76"/>
    <mergeCell ref="C75:C76"/>
    <mergeCell ref="B85:B90"/>
    <mergeCell ref="B32:B36"/>
    <mergeCell ref="B37:G37"/>
    <mergeCell ref="B38:B39"/>
    <mergeCell ref="B40:B42"/>
    <mergeCell ref="B43:G43"/>
    <mergeCell ref="B19:B24"/>
    <mergeCell ref="C54:C55"/>
    <mergeCell ref="C56:C57"/>
    <mergeCell ref="B123:B125"/>
    <mergeCell ref="B70:G70"/>
    <mergeCell ref="B65:G65"/>
    <mergeCell ref="B49:G49"/>
    <mergeCell ref="B50:B53"/>
    <mergeCell ref="B54:B61"/>
    <mergeCell ref="B114:B116"/>
    <mergeCell ref="B117:B119"/>
    <mergeCell ref="B120:B122"/>
    <mergeCell ref="C85:C86"/>
    <mergeCell ref="B105:G105"/>
    <mergeCell ref="B113:G113"/>
    <mergeCell ref="B107:B110"/>
    <mergeCell ref="B82:B84"/>
    <mergeCell ref="B96:B102"/>
    <mergeCell ref="C96:C97"/>
    <mergeCell ref="C98:C99"/>
    <mergeCell ref="B126:B127"/>
  </mergeCells>
  <conditionalFormatting sqref="Q1:Q10 U12:AG12 E1:G13 H1:P20 U14:AG20 E15:G20 Q12:Q20 F33:Q33 E33:E34 E182:Q62162 U39:AG42 E39:Q42 U48:AG48 H48:Q48 E78:Q81 U78:AG81 H103:Q105 U103:AG105 U132:AG136 U109:AG110 E113:Q113 E62:Q64 U54:AG54 F109:Q110 U119:AG120 U123:AG123 H65:Q65 U113:AG113 E25:Q25 U25:AG25 U28:AG33 E28:Q32 U62:AG69 E66:Q69">
    <cfRule type="cellIs" priority="313" stopIfTrue="1" operator="equal">
      <formula>"P"</formula>
    </cfRule>
    <cfRule type="cellIs" dxfId="187" priority="314" stopIfTrue="1" operator="equal">
      <formula>"F"</formula>
    </cfRule>
    <cfRule type="cellIs" dxfId="186" priority="315" stopIfTrue="1" operator="equal">
      <formula>"PE"</formula>
    </cfRule>
  </conditionalFormatting>
  <conditionalFormatting sqref="U34:AG34 F34:Q34">
    <cfRule type="cellIs" priority="310" stopIfTrue="1" operator="equal">
      <formula>"P"</formula>
    </cfRule>
    <cfRule type="cellIs" dxfId="185" priority="311" stopIfTrue="1" operator="equal">
      <formula>"F"</formula>
    </cfRule>
    <cfRule type="cellIs" dxfId="184" priority="312" stopIfTrue="1" operator="equal">
      <formula>"PE"</formula>
    </cfRule>
  </conditionalFormatting>
  <conditionalFormatting sqref="U37:AG37 E37:Q37">
    <cfRule type="cellIs" priority="307" stopIfTrue="1" operator="equal">
      <formula>"P"</formula>
    </cfRule>
    <cfRule type="cellIs" dxfId="183" priority="308" stopIfTrue="1" operator="equal">
      <formula>"F"</formula>
    </cfRule>
    <cfRule type="cellIs" dxfId="182" priority="309" stopIfTrue="1" operator="equal">
      <formula>"PE"</formula>
    </cfRule>
  </conditionalFormatting>
  <conditionalFormatting sqref="E38:Q38 U38:AG38">
    <cfRule type="cellIs" priority="304" stopIfTrue="1" operator="equal">
      <formula>"P"</formula>
    </cfRule>
    <cfRule type="cellIs" dxfId="181" priority="305" stopIfTrue="1" operator="equal">
      <formula>"F"</formula>
    </cfRule>
    <cfRule type="cellIs" dxfId="180" priority="306" stopIfTrue="1" operator="equal">
      <formula>"PE"</formula>
    </cfRule>
  </conditionalFormatting>
  <conditionalFormatting sqref="U43:AG43 E43:Q43">
    <cfRule type="cellIs" priority="301" stopIfTrue="1" operator="equal">
      <formula>"P"</formula>
    </cfRule>
    <cfRule type="cellIs" dxfId="179" priority="302" stopIfTrue="1" operator="equal">
      <formula>"F"</formula>
    </cfRule>
    <cfRule type="cellIs" dxfId="178" priority="303" stopIfTrue="1" operator="equal">
      <formula>"PE"</formula>
    </cfRule>
  </conditionalFormatting>
  <conditionalFormatting sqref="E44:Q45 U44:AG47 H46:Q47">
    <cfRule type="cellIs" priority="298" stopIfTrue="1" operator="equal">
      <formula>"P"</formula>
    </cfRule>
    <cfRule type="cellIs" dxfId="177" priority="299" stopIfTrue="1" operator="equal">
      <formula>"F"</formula>
    </cfRule>
    <cfRule type="cellIs" dxfId="176" priority="300" stopIfTrue="1" operator="equal">
      <formula>"PE"</formula>
    </cfRule>
  </conditionalFormatting>
  <conditionalFormatting sqref="E46:G48">
    <cfRule type="cellIs" priority="295" stopIfTrue="1" operator="equal">
      <formula>"P"</formula>
    </cfRule>
    <cfRule type="cellIs" dxfId="175" priority="296" stopIfTrue="1" operator="equal">
      <formula>"F"</formula>
    </cfRule>
    <cfRule type="cellIs" dxfId="174" priority="297" stopIfTrue="1" operator="equal">
      <formula>"PE"</formula>
    </cfRule>
  </conditionalFormatting>
  <conditionalFormatting sqref="U91:AG91 E91:Q91 F94:Q95 U94:AG95 E92:E95">
    <cfRule type="cellIs" priority="292" stopIfTrue="1" operator="equal">
      <formula>"P"</formula>
    </cfRule>
    <cfRule type="cellIs" dxfId="173" priority="293" stopIfTrue="1" operator="equal">
      <formula>"F"</formula>
    </cfRule>
    <cfRule type="cellIs" dxfId="172" priority="294" stopIfTrue="1" operator="equal">
      <formula>"PE"</formula>
    </cfRule>
  </conditionalFormatting>
  <conditionalFormatting sqref="U70:AG71 E71:Q71 E74:Q74 U74:AG74 U76:AG77 E76:Q77 H70:Q70">
    <cfRule type="cellIs" priority="289" stopIfTrue="1" operator="equal">
      <formula>"P"</formula>
    </cfRule>
    <cfRule type="cellIs" dxfId="171" priority="290" stopIfTrue="1" operator="equal">
      <formula>"F"</formula>
    </cfRule>
    <cfRule type="cellIs" dxfId="170" priority="291" stopIfTrue="1" operator="equal">
      <formula>"PE"</formula>
    </cfRule>
  </conditionalFormatting>
  <conditionalFormatting sqref="U72:AG72 E72:Q72">
    <cfRule type="cellIs" priority="286" stopIfTrue="1" operator="equal">
      <formula>"P"</formula>
    </cfRule>
    <cfRule type="cellIs" dxfId="169" priority="287" stopIfTrue="1" operator="equal">
      <formula>"F"</formula>
    </cfRule>
    <cfRule type="cellIs" dxfId="168" priority="288" stopIfTrue="1" operator="equal">
      <formula>"PE"</formula>
    </cfRule>
  </conditionalFormatting>
  <conditionalFormatting sqref="U93:AG93 F93:Q93">
    <cfRule type="cellIs" priority="283" stopIfTrue="1" operator="equal">
      <formula>"P"</formula>
    </cfRule>
    <cfRule type="cellIs" dxfId="167" priority="284" stopIfTrue="1" operator="equal">
      <formula>"F"</formula>
    </cfRule>
    <cfRule type="cellIs" dxfId="166" priority="285" stopIfTrue="1" operator="equal">
      <formula>"PE"</formula>
    </cfRule>
  </conditionalFormatting>
  <conditionalFormatting sqref="U92:AG92 F92:Q92">
    <cfRule type="cellIs" priority="280" stopIfTrue="1" operator="equal">
      <formula>"P"</formula>
    </cfRule>
    <cfRule type="cellIs" dxfId="165" priority="281" stopIfTrue="1" operator="equal">
      <formula>"F"</formula>
    </cfRule>
    <cfRule type="cellIs" dxfId="164" priority="282" stopIfTrue="1" operator="equal">
      <formula>"PE"</formula>
    </cfRule>
  </conditionalFormatting>
  <conditionalFormatting sqref="E73:Q73 U73:AG73">
    <cfRule type="cellIs" priority="277" stopIfTrue="1" operator="equal">
      <formula>"P"</formula>
    </cfRule>
    <cfRule type="cellIs" dxfId="163" priority="278" stopIfTrue="1" operator="equal">
      <formula>"F"</formula>
    </cfRule>
    <cfRule type="cellIs" dxfId="162" priority="279" stopIfTrue="1" operator="equal">
      <formula>"PE"</formula>
    </cfRule>
  </conditionalFormatting>
  <conditionalFormatting sqref="U75:AG75 E75:Q75">
    <cfRule type="cellIs" priority="274" stopIfTrue="1" operator="equal">
      <formula>"P"</formula>
    </cfRule>
    <cfRule type="cellIs" dxfId="161" priority="275" stopIfTrue="1" operator="equal">
      <formula>"F"</formula>
    </cfRule>
    <cfRule type="cellIs" dxfId="160" priority="276" stopIfTrue="1" operator="equal">
      <formula>"PE"</formula>
    </cfRule>
  </conditionalFormatting>
  <conditionalFormatting sqref="U26:AG27 E26:Q27">
    <cfRule type="cellIs" priority="271" stopIfTrue="1" operator="equal">
      <formula>"P"</formula>
    </cfRule>
    <cfRule type="cellIs" dxfId="159" priority="272" stopIfTrue="1" operator="equal">
      <formula>"F"</formula>
    </cfRule>
    <cfRule type="cellIs" dxfId="158" priority="273" stopIfTrue="1" operator="equal">
      <formula>"PE"</formula>
    </cfRule>
  </conditionalFormatting>
  <conditionalFormatting sqref="U85:AG85 E85:Q85 E89:Q90 U89:AG90">
    <cfRule type="cellIs" priority="268" stopIfTrue="1" operator="equal">
      <formula>"P"</formula>
    </cfRule>
    <cfRule type="cellIs" dxfId="157" priority="269" stopIfTrue="1" operator="equal">
      <formula>"F"</formula>
    </cfRule>
    <cfRule type="cellIs" dxfId="156" priority="270" stopIfTrue="1" operator="equal">
      <formula>"PE"</formula>
    </cfRule>
  </conditionalFormatting>
  <conditionalFormatting sqref="U87:AG87 E87:Q87">
    <cfRule type="cellIs" priority="265" stopIfTrue="1" operator="equal">
      <formula>"P"</formula>
    </cfRule>
    <cfRule type="cellIs" dxfId="155" priority="266" stopIfTrue="1" operator="equal">
      <formula>"F"</formula>
    </cfRule>
    <cfRule type="cellIs" dxfId="154" priority="267" stopIfTrue="1" operator="equal">
      <formula>"PE"</formula>
    </cfRule>
  </conditionalFormatting>
  <conditionalFormatting sqref="U86:AG86 E86:Q86">
    <cfRule type="cellIs" priority="262" stopIfTrue="1" operator="equal">
      <formula>"P"</formula>
    </cfRule>
    <cfRule type="cellIs" dxfId="153" priority="263" stopIfTrue="1" operator="equal">
      <formula>"F"</formula>
    </cfRule>
    <cfRule type="cellIs" dxfId="152" priority="264" stopIfTrue="1" operator="equal">
      <formula>"PE"</formula>
    </cfRule>
  </conditionalFormatting>
  <conditionalFormatting sqref="E103:G105">
    <cfRule type="cellIs" priority="256" stopIfTrue="1" operator="equal">
      <formula>"P"</formula>
    </cfRule>
    <cfRule type="cellIs" dxfId="151" priority="257" stopIfTrue="1" operator="equal">
      <formula>"F"</formula>
    </cfRule>
    <cfRule type="cellIs" dxfId="150" priority="258" stopIfTrue="1" operator="equal">
      <formula>"PE"</formula>
    </cfRule>
  </conditionalFormatting>
  <conditionalFormatting sqref="U127:AG131">
    <cfRule type="cellIs" priority="253" stopIfTrue="1" operator="equal">
      <formula>"P"</formula>
    </cfRule>
    <cfRule type="cellIs" dxfId="149" priority="254" stopIfTrue="1" operator="equal">
      <formula>"F"</formula>
    </cfRule>
    <cfRule type="cellIs" dxfId="148" priority="255" stopIfTrue="1" operator="equal">
      <formula>"PE"</formula>
    </cfRule>
  </conditionalFormatting>
  <conditionalFormatting sqref="E111:G111">
    <cfRule type="cellIs" priority="214" stopIfTrue="1" operator="equal">
      <formula>"P"</formula>
    </cfRule>
    <cfRule type="cellIs" dxfId="147" priority="215" stopIfTrue="1" operator="equal">
      <formula>"F"</formula>
    </cfRule>
    <cfRule type="cellIs" dxfId="146" priority="216" stopIfTrue="1" operator="equal">
      <formula>"PE"</formula>
    </cfRule>
  </conditionalFormatting>
  <conditionalFormatting sqref="U112:AG112 H112:Q112">
    <cfRule type="cellIs" priority="247" stopIfTrue="1" operator="equal">
      <formula>"P"</formula>
    </cfRule>
    <cfRule type="cellIs" dxfId="145" priority="248" stopIfTrue="1" operator="equal">
      <formula>"F"</formula>
    </cfRule>
    <cfRule type="cellIs" dxfId="144" priority="249" stopIfTrue="1" operator="equal">
      <formula>"PE"</formula>
    </cfRule>
  </conditionalFormatting>
  <conditionalFormatting sqref="E112:G112">
    <cfRule type="cellIs" priority="244" stopIfTrue="1" operator="equal">
      <formula>"P"</formula>
    </cfRule>
    <cfRule type="cellIs" dxfId="143" priority="245" stopIfTrue="1" operator="equal">
      <formula>"F"</formula>
    </cfRule>
    <cfRule type="cellIs" dxfId="142" priority="246" stopIfTrue="1" operator="equal">
      <formula>"PE"</formula>
    </cfRule>
  </conditionalFormatting>
  <conditionalFormatting sqref="U126:AG126">
    <cfRule type="cellIs" priority="241" stopIfTrue="1" operator="equal">
      <formula>"P"</formula>
    </cfRule>
    <cfRule type="cellIs" dxfId="141" priority="242" stopIfTrue="1" operator="equal">
      <formula>"F"</formula>
    </cfRule>
    <cfRule type="cellIs" dxfId="140" priority="243" stopIfTrue="1" operator="equal">
      <formula>"PE"</formula>
    </cfRule>
  </conditionalFormatting>
  <conditionalFormatting sqref="U114:AG114 U117:AG117">
    <cfRule type="cellIs" priority="235" stopIfTrue="1" operator="equal">
      <formula>"P"</formula>
    </cfRule>
    <cfRule type="cellIs" dxfId="139" priority="236" stopIfTrue="1" operator="equal">
      <formula>"F"</formula>
    </cfRule>
    <cfRule type="cellIs" dxfId="138" priority="237" stopIfTrue="1" operator="equal">
      <formula>"PE"</formula>
    </cfRule>
  </conditionalFormatting>
  <conditionalFormatting sqref="E114:Q114">
    <cfRule type="cellIs" priority="232" stopIfTrue="1" operator="equal">
      <formula>"P"</formula>
    </cfRule>
    <cfRule type="cellIs" dxfId="137" priority="233" stopIfTrue="1" operator="equal">
      <formula>"F"</formula>
    </cfRule>
    <cfRule type="cellIs" dxfId="136" priority="234" stopIfTrue="1" operator="equal">
      <formula>"PE"</formula>
    </cfRule>
  </conditionalFormatting>
  <conditionalFormatting sqref="U106:AG108 H106:Q108">
    <cfRule type="cellIs" priority="223" stopIfTrue="1" operator="equal">
      <formula>"P"</formula>
    </cfRule>
    <cfRule type="cellIs" dxfId="135" priority="224" stopIfTrue="1" operator="equal">
      <formula>"F"</formula>
    </cfRule>
    <cfRule type="cellIs" dxfId="134" priority="225" stopIfTrue="1" operator="equal">
      <formula>"PE"</formula>
    </cfRule>
  </conditionalFormatting>
  <conditionalFormatting sqref="E106:G107 F108:G108 E108:E110">
    <cfRule type="cellIs" priority="220" stopIfTrue="1" operator="equal">
      <formula>"P"</formula>
    </cfRule>
    <cfRule type="cellIs" dxfId="133" priority="221" stopIfTrue="1" operator="equal">
      <formula>"F"</formula>
    </cfRule>
    <cfRule type="cellIs" dxfId="132" priority="222" stopIfTrue="1" operator="equal">
      <formula>"PE"</formula>
    </cfRule>
  </conditionalFormatting>
  <conditionalFormatting sqref="U111:AG111 H111:Q111">
    <cfRule type="cellIs" priority="217" stopIfTrue="1" operator="equal">
      <formula>"P"</formula>
    </cfRule>
    <cfRule type="cellIs" dxfId="131" priority="218" stopIfTrue="1" operator="equal">
      <formula>"F"</formula>
    </cfRule>
    <cfRule type="cellIs" dxfId="130" priority="219" stopIfTrue="1" operator="equal">
      <formula>"PE"</formula>
    </cfRule>
  </conditionalFormatting>
  <conditionalFormatting sqref="E54:G54 F60:G61 E58:E61">
    <cfRule type="cellIs" priority="202" stopIfTrue="1" operator="equal">
      <formula>"P"</formula>
    </cfRule>
    <cfRule type="cellIs" dxfId="129" priority="203" stopIfTrue="1" operator="equal">
      <formula>"F"</formula>
    </cfRule>
    <cfRule type="cellIs" dxfId="128" priority="204" stopIfTrue="1" operator="equal">
      <formula>"PE"</formula>
    </cfRule>
  </conditionalFormatting>
  <conditionalFormatting sqref="U61:AG61 H61:Q61">
    <cfRule type="cellIs" priority="211" stopIfTrue="1" operator="equal">
      <formula>"P"</formula>
    </cfRule>
    <cfRule type="cellIs" dxfId="127" priority="212" stopIfTrue="1" operator="equal">
      <formula>"F"</formula>
    </cfRule>
    <cfRule type="cellIs" dxfId="126" priority="213" stopIfTrue="1" operator="equal">
      <formula>"PE"</formula>
    </cfRule>
  </conditionalFormatting>
  <conditionalFormatting sqref="U49:AG49 E49:Q49">
    <cfRule type="cellIs" priority="208" stopIfTrue="1" operator="equal">
      <formula>"P"</formula>
    </cfRule>
    <cfRule type="cellIs" dxfId="125" priority="209" stopIfTrue="1" operator="equal">
      <formula>"F"</formula>
    </cfRule>
    <cfRule type="cellIs" dxfId="124" priority="210" stopIfTrue="1" operator="equal">
      <formula>"PE"</formula>
    </cfRule>
  </conditionalFormatting>
  <conditionalFormatting sqref="E50:Q50 U50:AG50 H54:Q54 U60:AG60 H60:Q60">
    <cfRule type="cellIs" priority="205" stopIfTrue="1" operator="equal">
      <formula>"P"</formula>
    </cfRule>
    <cfRule type="cellIs" dxfId="123" priority="206" stopIfTrue="1" operator="equal">
      <formula>"F"</formula>
    </cfRule>
    <cfRule type="cellIs" dxfId="122" priority="207" stopIfTrue="1" operator="equal">
      <formula>"PE"</formula>
    </cfRule>
  </conditionalFormatting>
  <conditionalFormatting sqref="U53:AG53 E53:Q53">
    <cfRule type="cellIs" priority="199" stopIfTrue="1" operator="equal">
      <formula>"P"</formula>
    </cfRule>
    <cfRule type="cellIs" dxfId="121" priority="200" stopIfTrue="1" operator="equal">
      <formula>"F"</formula>
    </cfRule>
    <cfRule type="cellIs" dxfId="120" priority="201" stopIfTrue="1" operator="equal">
      <formula>"PE"</formula>
    </cfRule>
  </conditionalFormatting>
  <conditionalFormatting sqref="U52:AG52 E52:Q52">
    <cfRule type="cellIs" priority="196" stopIfTrue="1" operator="equal">
      <formula>"P"</formula>
    </cfRule>
    <cfRule type="cellIs" dxfId="119" priority="197" stopIfTrue="1" operator="equal">
      <formula>"F"</formula>
    </cfRule>
    <cfRule type="cellIs" dxfId="118" priority="198" stopIfTrue="1" operator="equal">
      <formula>"PE"</formula>
    </cfRule>
  </conditionalFormatting>
  <conditionalFormatting sqref="U51:AG51 E51:Q51">
    <cfRule type="cellIs" priority="193" stopIfTrue="1" operator="equal">
      <formula>"P"</formula>
    </cfRule>
    <cfRule type="cellIs" dxfId="117" priority="194" stopIfTrue="1" operator="equal">
      <formula>"F"</formula>
    </cfRule>
    <cfRule type="cellIs" dxfId="116" priority="195" stopIfTrue="1" operator="equal">
      <formula>"PE"</formula>
    </cfRule>
  </conditionalFormatting>
  <conditionalFormatting sqref="U59:AG59 H59:Q59">
    <cfRule type="cellIs" priority="190" stopIfTrue="1" operator="equal">
      <formula>"P"</formula>
    </cfRule>
    <cfRule type="cellIs" dxfId="115" priority="191" stopIfTrue="1" operator="equal">
      <formula>"F"</formula>
    </cfRule>
    <cfRule type="cellIs" dxfId="114" priority="192" stopIfTrue="1" operator="equal">
      <formula>"PE"</formula>
    </cfRule>
  </conditionalFormatting>
  <conditionalFormatting sqref="U58:AG58 H58:Q58">
    <cfRule type="cellIs" priority="187" stopIfTrue="1" operator="equal">
      <formula>"P"</formula>
    </cfRule>
    <cfRule type="cellIs" dxfId="113" priority="188" stopIfTrue="1" operator="equal">
      <formula>"F"</formula>
    </cfRule>
    <cfRule type="cellIs" dxfId="112" priority="189" stopIfTrue="1" operator="equal">
      <formula>"PE"</formula>
    </cfRule>
  </conditionalFormatting>
  <conditionalFormatting sqref="F58:G59">
    <cfRule type="cellIs" priority="184" stopIfTrue="1" operator="equal">
      <formula>"P"</formula>
    </cfRule>
    <cfRule type="cellIs" dxfId="111" priority="185" stopIfTrue="1" operator="equal">
      <formula>"F"</formula>
    </cfRule>
    <cfRule type="cellIs" dxfId="110" priority="186" stopIfTrue="1" operator="equal">
      <formula>"PE"</formula>
    </cfRule>
  </conditionalFormatting>
  <conditionalFormatting sqref="U116:AG116">
    <cfRule type="cellIs" priority="181" stopIfTrue="1" operator="equal">
      <formula>"P"</formula>
    </cfRule>
    <cfRule type="cellIs" dxfId="109" priority="182" stopIfTrue="1" operator="equal">
      <formula>"F"</formula>
    </cfRule>
    <cfRule type="cellIs" dxfId="108" priority="183" stopIfTrue="1" operator="equal">
      <formula>"PE"</formula>
    </cfRule>
  </conditionalFormatting>
  <conditionalFormatting sqref="H116:P117 H119:P120 H122:P123 H125:P136">
    <cfRule type="cellIs" priority="178" stopIfTrue="1" operator="equal">
      <formula>"P"</formula>
    </cfRule>
    <cfRule type="cellIs" dxfId="107" priority="179" stopIfTrue="1" operator="equal">
      <formula>"F"</formula>
    </cfRule>
    <cfRule type="cellIs" dxfId="106" priority="180" stopIfTrue="1" operator="equal">
      <formula>"PE"</formula>
    </cfRule>
  </conditionalFormatting>
  <conditionalFormatting sqref="U122:AG122">
    <cfRule type="cellIs" priority="175" stopIfTrue="1" operator="equal">
      <formula>"P"</formula>
    </cfRule>
    <cfRule type="cellIs" dxfId="105" priority="176" stopIfTrue="1" operator="equal">
      <formula>"F"</formula>
    </cfRule>
    <cfRule type="cellIs" dxfId="104" priority="177" stopIfTrue="1" operator="equal">
      <formula>"PE"</formula>
    </cfRule>
  </conditionalFormatting>
  <conditionalFormatting sqref="U125:AG125">
    <cfRule type="cellIs" priority="172" stopIfTrue="1" operator="equal">
      <formula>"P"</formula>
    </cfRule>
    <cfRule type="cellIs" dxfId="103" priority="173" stopIfTrue="1" operator="equal">
      <formula>"F"</formula>
    </cfRule>
    <cfRule type="cellIs" dxfId="102" priority="174" stopIfTrue="1" operator="equal">
      <formula>"PE"</formula>
    </cfRule>
  </conditionalFormatting>
  <conditionalFormatting sqref="E116:G117 E119:G119 E122:G122 E125:G125 E118 F120:G120 F123:G123 E128:G136 F126:G127">
    <cfRule type="cellIs" priority="169" stopIfTrue="1" operator="equal">
      <formula>"P"</formula>
    </cfRule>
    <cfRule type="cellIs" dxfId="101" priority="170" stopIfTrue="1" operator="equal">
      <formula>"F"</formula>
    </cfRule>
    <cfRule type="cellIs" dxfId="100" priority="171" stopIfTrue="1" operator="equal">
      <formula>"PE"</formula>
    </cfRule>
  </conditionalFormatting>
  <conditionalFormatting sqref="Q116:Q117 Q119:Q120 Q122:Q123 Q125:Q136">
    <cfRule type="cellIs" priority="166" stopIfTrue="1" operator="equal">
      <formula>"P"</formula>
    </cfRule>
    <cfRule type="cellIs" dxfId="99" priority="167" stopIfTrue="1" operator="equal">
      <formula>"F"</formula>
    </cfRule>
    <cfRule type="cellIs" dxfId="98" priority="168" stopIfTrue="1" operator="equal">
      <formula>"PE"</formula>
    </cfRule>
  </conditionalFormatting>
  <conditionalFormatting sqref="U115:AG115">
    <cfRule type="cellIs" priority="163" stopIfTrue="1" operator="equal">
      <formula>"P"</formula>
    </cfRule>
    <cfRule type="cellIs" dxfId="97" priority="164" stopIfTrue="1" operator="equal">
      <formula>"F"</formula>
    </cfRule>
    <cfRule type="cellIs" dxfId="96" priority="165" stopIfTrue="1" operator="equal">
      <formula>"PE"</formula>
    </cfRule>
  </conditionalFormatting>
  <conditionalFormatting sqref="H115:P115">
    <cfRule type="cellIs" priority="160" stopIfTrue="1" operator="equal">
      <formula>"P"</formula>
    </cfRule>
    <cfRule type="cellIs" dxfId="95" priority="161" stopIfTrue="1" operator="equal">
      <formula>"F"</formula>
    </cfRule>
    <cfRule type="cellIs" dxfId="94" priority="162" stopIfTrue="1" operator="equal">
      <formula>"PE"</formula>
    </cfRule>
  </conditionalFormatting>
  <conditionalFormatting sqref="E115:G115">
    <cfRule type="cellIs" priority="157" stopIfTrue="1" operator="equal">
      <formula>"P"</formula>
    </cfRule>
    <cfRule type="cellIs" dxfId="93" priority="158" stopIfTrue="1" operator="equal">
      <formula>"F"</formula>
    </cfRule>
    <cfRule type="cellIs" dxfId="92" priority="159" stopIfTrue="1" operator="equal">
      <formula>"PE"</formula>
    </cfRule>
  </conditionalFormatting>
  <conditionalFormatting sqref="Q115">
    <cfRule type="cellIs" priority="154" stopIfTrue="1" operator="equal">
      <formula>"P"</formula>
    </cfRule>
    <cfRule type="cellIs" dxfId="91" priority="155" stopIfTrue="1" operator="equal">
      <formula>"F"</formula>
    </cfRule>
    <cfRule type="cellIs" dxfId="90" priority="156" stopIfTrue="1" operator="equal">
      <formula>"PE"</formula>
    </cfRule>
  </conditionalFormatting>
  <conditionalFormatting sqref="U118:AG118">
    <cfRule type="cellIs" priority="151" stopIfTrue="1" operator="equal">
      <formula>"P"</formula>
    </cfRule>
    <cfRule type="cellIs" dxfId="89" priority="152" stopIfTrue="1" operator="equal">
      <formula>"F"</formula>
    </cfRule>
    <cfRule type="cellIs" dxfId="88" priority="153" stopIfTrue="1" operator="equal">
      <formula>"PE"</formula>
    </cfRule>
  </conditionalFormatting>
  <conditionalFormatting sqref="H118:P118">
    <cfRule type="cellIs" priority="148" stopIfTrue="1" operator="equal">
      <formula>"P"</formula>
    </cfRule>
    <cfRule type="cellIs" dxfId="87" priority="149" stopIfTrue="1" operator="equal">
      <formula>"F"</formula>
    </cfRule>
    <cfRule type="cellIs" dxfId="86" priority="150" stopIfTrue="1" operator="equal">
      <formula>"PE"</formula>
    </cfRule>
  </conditionalFormatting>
  <conditionalFormatting sqref="F118:G118">
    <cfRule type="cellIs" priority="145" stopIfTrue="1" operator="equal">
      <formula>"P"</formula>
    </cfRule>
    <cfRule type="cellIs" dxfId="85" priority="146" stopIfTrue="1" operator="equal">
      <formula>"F"</formula>
    </cfRule>
    <cfRule type="cellIs" dxfId="84" priority="147" stopIfTrue="1" operator="equal">
      <formula>"PE"</formula>
    </cfRule>
  </conditionalFormatting>
  <conditionalFormatting sqref="Q118">
    <cfRule type="cellIs" priority="142" stopIfTrue="1" operator="equal">
      <formula>"P"</formula>
    </cfRule>
    <cfRule type="cellIs" dxfId="83" priority="143" stopIfTrue="1" operator="equal">
      <formula>"F"</formula>
    </cfRule>
    <cfRule type="cellIs" dxfId="82" priority="144" stopIfTrue="1" operator="equal">
      <formula>"PE"</formula>
    </cfRule>
  </conditionalFormatting>
  <conditionalFormatting sqref="U121:AG121">
    <cfRule type="cellIs" priority="139" stopIfTrue="1" operator="equal">
      <formula>"P"</formula>
    </cfRule>
    <cfRule type="cellIs" dxfId="81" priority="140" stopIfTrue="1" operator="equal">
      <formula>"F"</formula>
    </cfRule>
    <cfRule type="cellIs" dxfId="80" priority="141" stopIfTrue="1" operator="equal">
      <formula>"PE"</formula>
    </cfRule>
  </conditionalFormatting>
  <conditionalFormatting sqref="H121:P121">
    <cfRule type="cellIs" priority="136" stopIfTrue="1" operator="equal">
      <formula>"P"</formula>
    </cfRule>
    <cfRule type="cellIs" dxfId="79" priority="137" stopIfTrue="1" operator="equal">
      <formula>"F"</formula>
    </cfRule>
    <cfRule type="cellIs" dxfId="78" priority="138" stopIfTrue="1" operator="equal">
      <formula>"PE"</formula>
    </cfRule>
  </conditionalFormatting>
  <conditionalFormatting sqref="F121:G121">
    <cfRule type="cellIs" priority="133" stopIfTrue="1" operator="equal">
      <formula>"P"</formula>
    </cfRule>
    <cfRule type="cellIs" dxfId="77" priority="134" stopIfTrue="1" operator="equal">
      <formula>"F"</formula>
    </cfRule>
    <cfRule type="cellIs" dxfId="76" priority="135" stopIfTrue="1" operator="equal">
      <formula>"PE"</formula>
    </cfRule>
  </conditionalFormatting>
  <conditionalFormatting sqref="Q121">
    <cfRule type="cellIs" priority="130" stopIfTrue="1" operator="equal">
      <formula>"P"</formula>
    </cfRule>
    <cfRule type="cellIs" dxfId="75" priority="131" stopIfTrue="1" operator="equal">
      <formula>"F"</formula>
    </cfRule>
    <cfRule type="cellIs" dxfId="74" priority="132" stopIfTrue="1" operator="equal">
      <formula>"PE"</formula>
    </cfRule>
  </conditionalFormatting>
  <conditionalFormatting sqref="U124:AG124">
    <cfRule type="cellIs" priority="127" stopIfTrue="1" operator="equal">
      <formula>"P"</formula>
    </cfRule>
    <cfRule type="cellIs" dxfId="73" priority="128" stopIfTrue="1" operator="equal">
      <formula>"F"</formula>
    </cfRule>
    <cfRule type="cellIs" dxfId="72" priority="129" stopIfTrue="1" operator="equal">
      <formula>"PE"</formula>
    </cfRule>
  </conditionalFormatting>
  <conditionalFormatting sqref="H124:P124">
    <cfRule type="cellIs" priority="124" stopIfTrue="1" operator="equal">
      <formula>"P"</formula>
    </cfRule>
    <cfRule type="cellIs" dxfId="71" priority="125" stopIfTrue="1" operator="equal">
      <formula>"F"</formula>
    </cfRule>
    <cfRule type="cellIs" dxfId="70" priority="126" stopIfTrue="1" operator="equal">
      <formula>"PE"</formula>
    </cfRule>
  </conditionalFormatting>
  <conditionalFormatting sqref="F124:G124">
    <cfRule type="cellIs" priority="121" stopIfTrue="1" operator="equal">
      <formula>"P"</formula>
    </cfRule>
    <cfRule type="cellIs" dxfId="69" priority="122" stopIfTrue="1" operator="equal">
      <formula>"F"</formula>
    </cfRule>
    <cfRule type="cellIs" dxfId="68" priority="123" stopIfTrue="1" operator="equal">
      <formula>"PE"</formula>
    </cfRule>
  </conditionalFormatting>
  <conditionalFormatting sqref="Q124">
    <cfRule type="cellIs" priority="118" stopIfTrue="1" operator="equal">
      <formula>"P"</formula>
    </cfRule>
    <cfRule type="cellIs" dxfId="67" priority="119" stopIfTrue="1" operator="equal">
      <formula>"F"</formula>
    </cfRule>
    <cfRule type="cellIs" dxfId="66" priority="120" stopIfTrue="1" operator="equal">
      <formula>"PE"</formula>
    </cfRule>
  </conditionalFormatting>
  <conditionalFormatting sqref="E35">
    <cfRule type="cellIs" priority="115" stopIfTrue="1" operator="equal">
      <formula>"P"</formula>
    </cfRule>
    <cfRule type="cellIs" dxfId="65" priority="116" stopIfTrue="1" operator="equal">
      <formula>"F"</formula>
    </cfRule>
    <cfRule type="cellIs" dxfId="64" priority="117" stopIfTrue="1" operator="equal">
      <formula>"PE"</formula>
    </cfRule>
  </conditionalFormatting>
  <conditionalFormatting sqref="F35:Q35 U35:AG35">
    <cfRule type="cellIs" priority="112" stopIfTrue="1" operator="equal">
      <formula>"P"</formula>
    </cfRule>
    <cfRule type="cellIs" dxfId="63" priority="113" stopIfTrue="1" operator="equal">
      <formula>"F"</formula>
    </cfRule>
    <cfRule type="cellIs" dxfId="62" priority="114" stopIfTrue="1" operator="equal">
      <formula>"PE"</formula>
    </cfRule>
  </conditionalFormatting>
  <conditionalFormatting sqref="U57:AG57">
    <cfRule type="cellIs" priority="109" stopIfTrue="1" operator="equal">
      <formula>"P"</formula>
    </cfRule>
    <cfRule type="cellIs" dxfId="61" priority="110" stopIfTrue="1" operator="equal">
      <formula>"F"</formula>
    </cfRule>
    <cfRule type="cellIs" dxfId="60" priority="111" stopIfTrue="1" operator="equal">
      <formula>"PE"</formula>
    </cfRule>
  </conditionalFormatting>
  <conditionalFormatting sqref="F57:G57">
    <cfRule type="cellIs" priority="103" stopIfTrue="1" operator="equal">
      <formula>"P"</formula>
    </cfRule>
    <cfRule type="cellIs" dxfId="59" priority="104" stopIfTrue="1" operator="equal">
      <formula>"F"</formula>
    </cfRule>
    <cfRule type="cellIs" dxfId="58" priority="105" stopIfTrue="1" operator="equal">
      <formula>"PE"</formula>
    </cfRule>
  </conditionalFormatting>
  <conditionalFormatting sqref="H57:Q57">
    <cfRule type="cellIs" priority="106" stopIfTrue="1" operator="equal">
      <formula>"P"</formula>
    </cfRule>
    <cfRule type="cellIs" dxfId="57" priority="107" stopIfTrue="1" operator="equal">
      <formula>"F"</formula>
    </cfRule>
    <cfRule type="cellIs" dxfId="56" priority="108" stopIfTrue="1" operator="equal">
      <formula>"PE"</formula>
    </cfRule>
  </conditionalFormatting>
  <conditionalFormatting sqref="E36">
    <cfRule type="cellIs" priority="100" stopIfTrue="1" operator="equal">
      <formula>"P"</formula>
    </cfRule>
    <cfRule type="cellIs" dxfId="55" priority="101" stopIfTrue="1" operator="equal">
      <formula>"F"</formula>
    </cfRule>
    <cfRule type="cellIs" dxfId="54" priority="102" stopIfTrue="1" operator="equal">
      <formula>"PE"</formula>
    </cfRule>
  </conditionalFormatting>
  <conditionalFormatting sqref="F36:Q36 U36:AG36">
    <cfRule type="cellIs" priority="97" stopIfTrue="1" operator="equal">
      <formula>"P"</formula>
    </cfRule>
    <cfRule type="cellIs" dxfId="53" priority="98" stopIfTrue="1" operator="equal">
      <formula>"F"</formula>
    </cfRule>
    <cfRule type="cellIs" dxfId="52" priority="99" stopIfTrue="1" operator="equal">
      <formula>"PE"</formula>
    </cfRule>
  </conditionalFormatting>
  <conditionalFormatting sqref="E24">
    <cfRule type="cellIs" priority="76" stopIfTrue="1" operator="equal">
      <formula>"P"</formula>
    </cfRule>
    <cfRule type="cellIs" dxfId="51" priority="77" stopIfTrue="1" operator="equal">
      <formula>"F"</formula>
    </cfRule>
    <cfRule type="cellIs" dxfId="50" priority="78" stopIfTrue="1" operator="equal">
      <formula>"PE"</formula>
    </cfRule>
  </conditionalFormatting>
  <conditionalFormatting sqref="F24:Q24 U24:AG24">
    <cfRule type="cellIs" priority="73" stopIfTrue="1" operator="equal">
      <formula>"P"</formula>
    </cfRule>
    <cfRule type="cellIs" dxfId="49" priority="74" stopIfTrue="1" operator="equal">
      <formula>"F"</formula>
    </cfRule>
    <cfRule type="cellIs" dxfId="48" priority="75" stopIfTrue="1" operator="equal">
      <formula>"PE"</formula>
    </cfRule>
  </conditionalFormatting>
  <conditionalFormatting sqref="E21">
    <cfRule type="cellIs" priority="70" stopIfTrue="1" operator="equal">
      <formula>"P"</formula>
    </cfRule>
    <cfRule type="cellIs" dxfId="47" priority="71" stopIfTrue="1" operator="equal">
      <formula>"F"</formula>
    </cfRule>
    <cfRule type="cellIs" dxfId="46" priority="72" stopIfTrue="1" operator="equal">
      <formula>"PE"</formula>
    </cfRule>
  </conditionalFormatting>
  <conditionalFormatting sqref="F21:Q21 U21:AG21">
    <cfRule type="cellIs" priority="67" stopIfTrue="1" operator="equal">
      <formula>"P"</formula>
    </cfRule>
    <cfRule type="cellIs" dxfId="45" priority="68" stopIfTrue="1" operator="equal">
      <formula>"F"</formula>
    </cfRule>
    <cfRule type="cellIs" dxfId="44" priority="69" stopIfTrue="1" operator="equal">
      <formula>"PE"</formula>
    </cfRule>
  </conditionalFormatting>
  <conditionalFormatting sqref="E22">
    <cfRule type="cellIs" priority="64" stopIfTrue="1" operator="equal">
      <formula>"P"</formula>
    </cfRule>
    <cfRule type="cellIs" dxfId="43" priority="65" stopIfTrue="1" operator="equal">
      <formula>"F"</formula>
    </cfRule>
    <cfRule type="cellIs" dxfId="42" priority="66" stopIfTrue="1" operator="equal">
      <formula>"PE"</formula>
    </cfRule>
  </conditionalFormatting>
  <conditionalFormatting sqref="F22:Q22 U22:AG22">
    <cfRule type="cellIs" priority="61" stopIfTrue="1" operator="equal">
      <formula>"P"</formula>
    </cfRule>
    <cfRule type="cellIs" dxfId="41" priority="62" stopIfTrue="1" operator="equal">
      <formula>"F"</formula>
    </cfRule>
    <cfRule type="cellIs" dxfId="40" priority="63" stopIfTrue="1" operator="equal">
      <formula>"PE"</formula>
    </cfRule>
  </conditionalFormatting>
  <conditionalFormatting sqref="E23">
    <cfRule type="cellIs" priority="58" stopIfTrue="1" operator="equal">
      <formula>"P"</formula>
    </cfRule>
    <cfRule type="cellIs" dxfId="39" priority="59" stopIfTrue="1" operator="equal">
      <formula>"F"</formula>
    </cfRule>
    <cfRule type="cellIs" dxfId="38" priority="60" stopIfTrue="1" operator="equal">
      <formula>"PE"</formula>
    </cfRule>
  </conditionalFormatting>
  <conditionalFormatting sqref="F23:Q23 U23:AG23">
    <cfRule type="cellIs" priority="55" stopIfTrue="1" operator="equal">
      <formula>"P"</formula>
    </cfRule>
    <cfRule type="cellIs" dxfId="37" priority="56" stopIfTrue="1" operator="equal">
      <formula>"F"</formula>
    </cfRule>
    <cfRule type="cellIs" dxfId="36" priority="57" stopIfTrue="1" operator="equal">
      <formula>"PE"</formula>
    </cfRule>
  </conditionalFormatting>
  <conditionalFormatting sqref="E88:Q88 U88:AG88">
    <cfRule type="cellIs" priority="52" stopIfTrue="1" operator="equal">
      <formula>"P"</formula>
    </cfRule>
    <cfRule type="cellIs" dxfId="35" priority="53" stopIfTrue="1" operator="equal">
      <formula>"F"</formula>
    </cfRule>
    <cfRule type="cellIs" dxfId="34" priority="54" stopIfTrue="1" operator="equal">
      <formula>"PE"</formula>
    </cfRule>
  </conditionalFormatting>
  <conditionalFormatting sqref="U55:AG55">
    <cfRule type="cellIs" priority="49" stopIfTrue="1" operator="equal">
      <formula>"P"</formula>
    </cfRule>
    <cfRule type="cellIs" dxfId="33" priority="50" stopIfTrue="1" operator="equal">
      <formula>"F"</formula>
    </cfRule>
    <cfRule type="cellIs" dxfId="32" priority="51" stopIfTrue="1" operator="equal">
      <formula>"PE"</formula>
    </cfRule>
  </conditionalFormatting>
  <conditionalFormatting sqref="E55:G55">
    <cfRule type="cellIs" priority="43" stopIfTrue="1" operator="equal">
      <formula>"P"</formula>
    </cfRule>
    <cfRule type="cellIs" dxfId="31" priority="44" stopIfTrue="1" operator="equal">
      <formula>"F"</formula>
    </cfRule>
    <cfRule type="cellIs" dxfId="30" priority="45" stopIfTrue="1" operator="equal">
      <formula>"PE"</formula>
    </cfRule>
  </conditionalFormatting>
  <conditionalFormatting sqref="H55:Q55">
    <cfRule type="cellIs" priority="46" stopIfTrue="1" operator="equal">
      <formula>"P"</formula>
    </cfRule>
    <cfRule type="cellIs" dxfId="29" priority="47" stopIfTrue="1" operator="equal">
      <formula>"F"</formula>
    </cfRule>
    <cfRule type="cellIs" dxfId="28" priority="48" stopIfTrue="1" operator="equal">
      <formula>"PE"</formula>
    </cfRule>
  </conditionalFormatting>
  <conditionalFormatting sqref="U56:AG56">
    <cfRule type="cellIs" priority="40" stopIfTrue="1" operator="equal">
      <formula>"P"</formula>
    </cfRule>
    <cfRule type="cellIs" dxfId="27" priority="41" stopIfTrue="1" operator="equal">
      <formula>"F"</formula>
    </cfRule>
    <cfRule type="cellIs" dxfId="26" priority="42" stopIfTrue="1" operator="equal">
      <formula>"PE"</formula>
    </cfRule>
  </conditionalFormatting>
  <conditionalFormatting sqref="F56:G56">
    <cfRule type="cellIs" priority="34" stopIfTrue="1" operator="equal">
      <formula>"P"</formula>
    </cfRule>
    <cfRule type="cellIs" dxfId="25" priority="35" stopIfTrue="1" operator="equal">
      <formula>"F"</formula>
    </cfRule>
    <cfRule type="cellIs" dxfId="24" priority="36" stopIfTrue="1" operator="equal">
      <formula>"PE"</formula>
    </cfRule>
  </conditionalFormatting>
  <conditionalFormatting sqref="H56:Q56">
    <cfRule type="cellIs" priority="37" stopIfTrue="1" operator="equal">
      <formula>"P"</formula>
    </cfRule>
    <cfRule type="cellIs" dxfId="23" priority="38" stopIfTrue="1" operator="equal">
      <formula>"F"</formula>
    </cfRule>
    <cfRule type="cellIs" dxfId="22" priority="39" stopIfTrue="1" operator="equal">
      <formula>"PE"</formula>
    </cfRule>
  </conditionalFormatting>
  <conditionalFormatting sqref="E120:E121">
    <cfRule type="cellIs" priority="31" stopIfTrue="1" operator="equal">
      <formula>"P"</formula>
    </cfRule>
    <cfRule type="cellIs" dxfId="21" priority="32" stopIfTrue="1" operator="equal">
      <formula>"F"</formula>
    </cfRule>
    <cfRule type="cellIs" dxfId="20" priority="33" stopIfTrue="1" operator="equal">
      <formula>"PE"</formula>
    </cfRule>
  </conditionalFormatting>
  <conditionalFormatting sqref="E123:E124">
    <cfRule type="cellIs" priority="28" stopIfTrue="1" operator="equal">
      <formula>"P"</formula>
    </cfRule>
    <cfRule type="cellIs" dxfId="19" priority="29" stopIfTrue="1" operator="equal">
      <formula>"F"</formula>
    </cfRule>
    <cfRule type="cellIs" dxfId="18" priority="30" stopIfTrue="1" operator="equal">
      <formula>"PE"</formula>
    </cfRule>
  </conditionalFormatting>
  <conditionalFormatting sqref="E126:E127">
    <cfRule type="cellIs" priority="25" stopIfTrue="1" operator="equal">
      <formula>"P"</formula>
    </cfRule>
    <cfRule type="cellIs" dxfId="17" priority="26" stopIfTrue="1" operator="equal">
      <formula>"F"</formula>
    </cfRule>
    <cfRule type="cellIs" dxfId="16" priority="27" stopIfTrue="1" operator="equal">
      <formula>"PE"</formula>
    </cfRule>
  </conditionalFormatting>
  <conditionalFormatting sqref="E56:E57">
    <cfRule type="cellIs" priority="22" stopIfTrue="1" operator="equal">
      <formula>"P"</formula>
    </cfRule>
    <cfRule type="cellIs" dxfId="15" priority="23" stopIfTrue="1" operator="equal">
      <formula>"F"</formula>
    </cfRule>
    <cfRule type="cellIs" dxfId="14" priority="24" stopIfTrue="1" operator="equal">
      <formula>"PE"</formula>
    </cfRule>
  </conditionalFormatting>
  <conditionalFormatting sqref="E82:Q84 U82:AG84">
    <cfRule type="cellIs" priority="16" stopIfTrue="1" operator="equal">
      <formula>"P"</formula>
    </cfRule>
    <cfRule type="cellIs" dxfId="13" priority="17" stopIfTrue="1" operator="equal">
      <formula>"F"</formula>
    </cfRule>
    <cfRule type="cellIs" dxfId="12" priority="18" stopIfTrue="1" operator="equal">
      <formula>"PE"</formula>
    </cfRule>
  </conditionalFormatting>
  <conditionalFormatting sqref="U96:AG96 E96:Q96 E101:Q102 U101:AG102">
    <cfRule type="cellIs" priority="13" stopIfTrue="1" operator="equal">
      <formula>"P"</formula>
    </cfRule>
    <cfRule type="cellIs" dxfId="11" priority="14" stopIfTrue="1" operator="equal">
      <formula>"F"</formula>
    </cfRule>
    <cfRule type="cellIs" dxfId="10" priority="15" stopIfTrue="1" operator="equal">
      <formula>"PE"</formula>
    </cfRule>
  </conditionalFormatting>
  <conditionalFormatting sqref="U99:AG99 E99:Q99">
    <cfRule type="cellIs" priority="10" stopIfTrue="1" operator="equal">
      <formula>"P"</formula>
    </cfRule>
    <cfRule type="cellIs" dxfId="9" priority="11" stopIfTrue="1" operator="equal">
      <formula>"F"</formula>
    </cfRule>
    <cfRule type="cellIs" dxfId="8" priority="12" stopIfTrue="1" operator="equal">
      <formula>"PE"</formula>
    </cfRule>
  </conditionalFormatting>
  <conditionalFormatting sqref="U97:AG97 E97:Q97">
    <cfRule type="cellIs" priority="7" stopIfTrue="1" operator="equal">
      <formula>"P"</formula>
    </cfRule>
    <cfRule type="cellIs" dxfId="7" priority="8" stopIfTrue="1" operator="equal">
      <formula>"F"</formula>
    </cfRule>
    <cfRule type="cellIs" dxfId="6" priority="9" stopIfTrue="1" operator="equal">
      <formula>"PE"</formula>
    </cfRule>
  </conditionalFormatting>
  <conditionalFormatting sqref="E100:Q100 U100:AG100">
    <cfRule type="cellIs" priority="4" stopIfTrue="1" operator="equal">
      <formula>"P"</formula>
    </cfRule>
    <cfRule type="cellIs" dxfId="5" priority="5" stopIfTrue="1" operator="equal">
      <formula>"F"</formula>
    </cfRule>
    <cfRule type="cellIs" dxfId="4" priority="6" stopIfTrue="1" operator="equal">
      <formula>"PE"</formula>
    </cfRule>
  </conditionalFormatting>
  <conditionalFormatting sqref="U98:AG98 E98:Q98">
    <cfRule type="cellIs" priority="1" stopIfTrue="1" operator="equal">
      <formula>"P"</formula>
    </cfRule>
    <cfRule type="cellIs" dxfId="3" priority="2" stopIfTrue="1" operator="equal">
      <formula>"F"</formula>
    </cfRule>
    <cfRule type="cellIs" dxfId="2" priority="3" stopIfTrue="1" operator="equal">
      <formula>"PE"</formula>
    </cfRule>
  </conditionalFormatting>
  <dataValidations count="1">
    <dataValidation type="list" allowBlank="1" showInputMessage="1" showErrorMessage="1" sqref="E65709:G65712 JA65709:JC65712 SW65709:SY65712 ACS65709:ACU65712 AMO65709:AMQ65712 AWK65709:AWM65712 BGG65709:BGI65712 BQC65709:BQE65712 BZY65709:CAA65712 CJU65709:CJW65712 CTQ65709:CTS65712 DDM65709:DDO65712 DNI65709:DNK65712 DXE65709:DXG65712 EHA65709:EHC65712 EQW65709:EQY65712 FAS65709:FAU65712 FKO65709:FKQ65712 FUK65709:FUM65712 GEG65709:GEI65712 GOC65709:GOE65712 GXY65709:GYA65712 HHU65709:HHW65712 HRQ65709:HRS65712 IBM65709:IBO65712 ILI65709:ILK65712 IVE65709:IVG65712 JFA65709:JFC65712 JOW65709:JOY65712 JYS65709:JYU65712 KIO65709:KIQ65712 KSK65709:KSM65712 LCG65709:LCI65712 LMC65709:LME65712 LVY65709:LWA65712 MFU65709:MFW65712 MPQ65709:MPS65712 MZM65709:MZO65712 NJI65709:NJK65712 NTE65709:NTG65712 ODA65709:ODC65712 OMW65709:OMY65712 OWS65709:OWU65712 PGO65709:PGQ65712 PQK65709:PQM65712 QAG65709:QAI65712 QKC65709:QKE65712 QTY65709:QUA65712 RDU65709:RDW65712 RNQ65709:RNS65712 RXM65709:RXO65712 SHI65709:SHK65712 SRE65709:SRG65712 TBA65709:TBC65712 TKW65709:TKY65712 TUS65709:TUU65712 UEO65709:UEQ65712 UOK65709:UOM65712 UYG65709:UYI65712 VIC65709:VIE65712 VRY65709:VSA65712 WBU65709:WBW65712 WLQ65709:WLS65712 WVM65709:WVO65712 E131245:G131248 JA131245:JC131248 SW131245:SY131248 ACS131245:ACU131248 AMO131245:AMQ131248 AWK131245:AWM131248 BGG131245:BGI131248 BQC131245:BQE131248 BZY131245:CAA131248 CJU131245:CJW131248 CTQ131245:CTS131248 DDM131245:DDO131248 DNI131245:DNK131248 DXE131245:DXG131248 EHA131245:EHC131248 EQW131245:EQY131248 FAS131245:FAU131248 FKO131245:FKQ131248 FUK131245:FUM131248 GEG131245:GEI131248 GOC131245:GOE131248 GXY131245:GYA131248 HHU131245:HHW131248 HRQ131245:HRS131248 IBM131245:IBO131248 ILI131245:ILK131248 IVE131245:IVG131248 JFA131245:JFC131248 JOW131245:JOY131248 JYS131245:JYU131248 KIO131245:KIQ131248 KSK131245:KSM131248 LCG131245:LCI131248 LMC131245:LME131248 LVY131245:LWA131248 MFU131245:MFW131248 MPQ131245:MPS131248 MZM131245:MZO131248 NJI131245:NJK131248 NTE131245:NTG131248 ODA131245:ODC131248 OMW131245:OMY131248 OWS131245:OWU131248 PGO131245:PGQ131248 PQK131245:PQM131248 QAG131245:QAI131248 QKC131245:QKE131248 QTY131245:QUA131248 RDU131245:RDW131248 RNQ131245:RNS131248 RXM131245:RXO131248 SHI131245:SHK131248 SRE131245:SRG131248 TBA131245:TBC131248 TKW131245:TKY131248 TUS131245:TUU131248 UEO131245:UEQ131248 UOK131245:UOM131248 UYG131245:UYI131248 VIC131245:VIE131248 VRY131245:VSA131248 WBU131245:WBW131248 WLQ131245:WLS131248 WVM131245:WVO131248 E196781:G196784 JA196781:JC196784 SW196781:SY196784 ACS196781:ACU196784 AMO196781:AMQ196784 AWK196781:AWM196784 BGG196781:BGI196784 BQC196781:BQE196784 BZY196781:CAA196784 CJU196781:CJW196784 CTQ196781:CTS196784 DDM196781:DDO196784 DNI196781:DNK196784 DXE196781:DXG196784 EHA196781:EHC196784 EQW196781:EQY196784 FAS196781:FAU196784 FKO196781:FKQ196784 FUK196781:FUM196784 GEG196781:GEI196784 GOC196781:GOE196784 GXY196781:GYA196784 HHU196781:HHW196784 HRQ196781:HRS196784 IBM196781:IBO196784 ILI196781:ILK196784 IVE196781:IVG196784 JFA196781:JFC196784 JOW196781:JOY196784 JYS196781:JYU196784 KIO196781:KIQ196784 KSK196781:KSM196784 LCG196781:LCI196784 LMC196781:LME196784 LVY196781:LWA196784 MFU196781:MFW196784 MPQ196781:MPS196784 MZM196781:MZO196784 NJI196781:NJK196784 NTE196781:NTG196784 ODA196781:ODC196784 OMW196781:OMY196784 OWS196781:OWU196784 PGO196781:PGQ196784 PQK196781:PQM196784 QAG196781:QAI196784 QKC196781:QKE196784 QTY196781:QUA196784 RDU196781:RDW196784 RNQ196781:RNS196784 RXM196781:RXO196784 SHI196781:SHK196784 SRE196781:SRG196784 TBA196781:TBC196784 TKW196781:TKY196784 TUS196781:TUU196784 UEO196781:UEQ196784 UOK196781:UOM196784 UYG196781:UYI196784 VIC196781:VIE196784 VRY196781:VSA196784 WBU196781:WBW196784 WLQ196781:WLS196784 WVM196781:WVO196784 E262317:G262320 JA262317:JC262320 SW262317:SY262320 ACS262317:ACU262320 AMO262317:AMQ262320 AWK262317:AWM262320 BGG262317:BGI262320 BQC262317:BQE262320 BZY262317:CAA262320 CJU262317:CJW262320 CTQ262317:CTS262320 DDM262317:DDO262320 DNI262317:DNK262320 DXE262317:DXG262320 EHA262317:EHC262320 EQW262317:EQY262320 FAS262317:FAU262320 FKO262317:FKQ262320 FUK262317:FUM262320 GEG262317:GEI262320 GOC262317:GOE262320 GXY262317:GYA262320 HHU262317:HHW262320 HRQ262317:HRS262320 IBM262317:IBO262320 ILI262317:ILK262320 IVE262317:IVG262320 JFA262317:JFC262320 JOW262317:JOY262320 JYS262317:JYU262320 KIO262317:KIQ262320 KSK262317:KSM262320 LCG262317:LCI262320 LMC262317:LME262320 LVY262317:LWA262320 MFU262317:MFW262320 MPQ262317:MPS262320 MZM262317:MZO262320 NJI262317:NJK262320 NTE262317:NTG262320 ODA262317:ODC262320 OMW262317:OMY262320 OWS262317:OWU262320 PGO262317:PGQ262320 PQK262317:PQM262320 QAG262317:QAI262320 QKC262317:QKE262320 QTY262317:QUA262320 RDU262317:RDW262320 RNQ262317:RNS262320 RXM262317:RXO262320 SHI262317:SHK262320 SRE262317:SRG262320 TBA262317:TBC262320 TKW262317:TKY262320 TUS262317:TUU262320 UEO262317:UEQ262320 UOK262317:UOM262320 UYG262317:UYI262320 VIC262317:VIE262320 VRY262317:VSA262320 WBU262317:WBW262320 WLQ262317:WLS262320 WVM262317:WVO262320 E327853:G327856 JA327853:JC327856 SW327853:SY327856 ACS327853:ACU327856 AMO327853:AMQ327856 AWK327853:AWM327856 BGG327853:BGI327856 BQC327853:BQE327856 BZY327853:CAA327856 CJU327853:CJW327856 CTQ327853:CTS327856 DDM327853:DDO327856 DNI327853:DNK327856 DXE327853:DXG327856 EHA327853:EHC327856 EQW327853:EQY327856 FAS327853:FAU327856 FKO327853:FKQ327856 FUK327853:FUM327856 GEG327853:GEI327856 GOC327853:GOE327856 GXY327853:GYA327856 HHU327853:HHW327856 HRQ327853:HRS327856 IBM327853:IBO327856 ILI327853:ILK327856 IVE327853:IVG327856 JFA327853:JFC327856 JOW327853:JOY327856 JYS327853:JYU327856 KIO327853:KIQ327856 KSK327853:KSM327856 LCG327853:LCI327856 LMC327853:LME327856 LVY327853:LWA327856 MFU327853:MFW327856 MPQ327853:MPS327856 MZM327853:MZO327856 NJI327853:NJK327856 NTE327853:NTG327856 ODA327853:ODC327856 OMW327853:OMY327856 OWS327853:OWU327856 PGO327853:PGQ327856 PQK327853:PQM327856 QAG327853:QAI327856 QKC327853:QKE327856 QTY327853:QUA327856 RDU327853:RDW327856 RNQ327853:RNS327856 RXM327853:RXO327856 SHI327853:SHK327856 SRE327853:SRG327856 TBA327853:TBC327856 TKW327853:TKY327856 TUS327853:TUU327856 UEO327853:UEQ327856 UOK327853:UOM327856 UYG327853:UYI327856 VIC327853:VIE327856 VRY327853:VSA327856 WBU327853:WBW327856 WLQ327853:WLS327856 WVM327853:WVO327856 E393389:G393392 JA393389:JC393392 SW393389:SY393392 ACS393389:ACU393392 AMO393389:AMQ393392 AWK393389:AWM393392 BGG393389:BGI393392 BQC393389:BQE393392 BZY393389:CAA393392 CJU393389:CJW393392 CTQ393389:CTS393392 DDM393389:DDO393392 DNI393389:DNK393392 DXE393389:DXG393392 EHA393389:EHC393392 EQW393389:EQY393392 FAS393389:FAU393392 FKO393389:FKQ393392 FUK393389:FUM393392 GEG393389:GEI393392 GOC393389:GOE393392 GXY393389:GYA393392 HHU393389:HHW393392 HRQ393389:HRS393392 IBM393389:IBO393392 ILI393389:ILK393392 IVE393389:IVG393392 JFA393389:JFC393392 JOW393389:JOY393392 JYS393389:JYU393392 KIO393389:KIQ393392 KSK393389:KSM393392 LCG393389:LCI393392 LMC393389:LME393392 LVY393389:LWA393392 MFU393389:MFW393392 MPQ393389:MPS393392 MZM393389:MZO393392 NJI393389:NJK393392 NTE393389:NTG393392 ODA393389:ODC393392 OMW393389:OMY393392 OWS393389:OWU393392 PGO393389:PGQ393392 PQK393389:PQM393392 QAG393389:QAI393392 QKC393389:QKE393392 QTY393389:QUA393392 RDU393389:RDW393392 RNQ393389:RNS393392 RXM393389:RXO393392 SHI393389:SHK393392 SRE393389:SRG393392 TBA393389:TBC393392 TKW393389:TKY393392 TUS393389:TUU393392 UEO393389:UEQ393392 UOK393389:UOM393392 UYG393389:UYI393392 VIC393389:VIE393392 VRY393389:VSA393392 WBU393389:WBW393392 WLQ393389:WLS393392 WVM393389:WVO393392 E458925:G458928 JA458925:JC458928 SW458925:SY458928 ACS458925:ACU458928 AMO458925:AMQ458928 AWK458925:AWM458928 BGG458925:BGI458928 BQC458925:BQE458928 BZY458925:CAA458928 CJU458925:CJW458928 CTQ458925:CTS458928 DDM458925:DDO458928 DNI458925:DNK458928 DXE458925:DXG458928 EHA458925:EHC458928 EQW458925:EQY458928 FAS458925:FAU458928 FKO458925:FKQ458928 FUK458925:FUM458928 GEG458925:GEI458928 GOC458925:GOE458928 GXY458925:GYA458928 HHU458925:HHW458928 HRQ458925:HRS458928 IBM458925:IBO458928 ILI458925:ILK458928 IVE458925:IVG458928 JFA458925:JFC458928 JOW458925:JOY458928 JYS458925:JYU458928 KIO458925:KIQ458928 KSK458925:KSM458928 LCG458925:LCI458928 LMC458925:LME458928 LVY458925:LWA458928 MFU458925:MFW458928 MPQ458925:MPS458928 MZM458925:MZO458928 NJI458925:NJK458928 NTE458925:NTG458928 ODA458925:ODC458928 OMW458925:OMY458928 OWS458925:OWU458928 PGO458925:PGQ458928 PQK458925:PQM458928 QAG458925:QAI458928 QKC458925:QKE458928 QTY458925:QUA458928 RDU458925:RDW458928 RNQ458925:RNS458928 RXM458925:RXO458928 SHI458925:SHK458928 SRE458925:SRG458928 TBA458925:TBC458928 TKW458925:TKY458928 TUS458925:TUU458928 UEO458925:UEQ458928 UOK458925:UOM458928 UYG458925:UYI458928 VIC458925:VIE458928 VRY458925:VSA458928 WBU458925:WBW458928 WLQ458925:WLS458928 WVM458925:WVO458928 E524461:G524464 JA524461:JC524464 SW524461:SY524464 ACS524461:ACU524464 AMO524461:AMQ524464 AWK524461:AWM524464 BGG524461:BGI524464 BQC524461:BQE524464 BZY524461:CAA524464 CJU524461:CJW524464 CTQ524461:CTS524464 DDM524461:DDO524464 DNI524461:DNK524464 DXE524461:DXG524464 EHA524461:EHC524464 EQW524461:EQY524464 FAS524461:FAU524464 FKO524461:FKQ524464 FUK524461:FUM524464 GEG524461:GEI524464 GOC524461:GOE524464 GXY524461:GYA524464 HHU524461:HHW524464 HRQ524461:HRS524464 IBM524461:IBO524464 ILI524461:ILK524464 IVE524461:IVG524464 JFA524461:JFC524464 JOW524461:JOY524464 JYS524461:JYU524464 KIO524461:KIQ524464 KSK524461:KSM524464 LCG524461:LCI524464 LMC524461:LME524464 LVY524461:LWA524464 MFU524461:MFW524464 MPQ524461:MPS524464 MZM524461:MZO524464 NJI524461:NJK524464 NTE524461:NTG524464 ODA524461:ODC524464 OMW524461:OMY524464 OWS524461:OWU524464 PGO524461:PGQ524464 PQK524461:PQM524464 QAG524461:QAI524464 QKC524461:QKE524464 QTY524461:QUA524464 RDU524461:RDW524464 RNQ524461:RNS524464 RXM524461:RXO524464 SHI524461:SHK524464 SRE524461:SRG524464 TBA524461:TBC524464 TKW524461:TKY524464 TUS524461:TUU524464 UEO524461:UEQ524464 UOK524461:UOM524464 UYG524461:UYI524464 VIC524461:VIE524464 VRY524461:VSA524464 WBU524461:WBW524464 WLQ524461:WLS524464 WVM524461:WVO524464 E589997:G590000 JA589997:JC590000 SW589997:SY590000 ACS589997:ACU590000 AMO589997:AMQ590000 AWK589997:AWM590000 BGG589997:BGI590000 BQC589997:BQE590000 BZY589997:CAA590000 CJU589997:CJW590000 CTQ589997:CTS590000 DDM589997:DDO590000 DNI589997:DNK590000 DXE589997:DXG590000 EHA589997:EHC590000 EQW589997:EQY590000 FAS589997:FAU590000 FKO589997:FKQ590000 FUK589997:FUM590000 GEG589997:GEI590000 GOC589997:GOE590000 GXY589997:GYA590000 HHU589997:HHW590000 HRQ589997:HRS590000 IBM589997:IBO590000 ILI589997:ILK590000 IVE589997:IVG590000 JFA589997:JFC590000 JOW589997:JOY590000 JYS589997:JYU590000 KIO589997:KIQ590000 KSK589997:KSM590000 LCG589997:LCI590000 LMC589997:LME590000 LVY589997:LWA590000 MFU589997:MFW590000 MPQ589997:MPS590000 MZM589997:MZO590000 NJI589997:NJK590000 NTE589997:NTG590000 ODA589997:ODC590000 OMW589997:OMY590000 OWS589997:OWU590000 PGO589997:PGQ590000 PQK589997:PQM590000 QAG589997:QAI590000 QKC589997:QKE590000 QTY589997:QUA590000 RDU589997:RDW590000 RNQ589997:RNS590000 RXM589997:RXO590000 SHI589997:SHK590000 SRE589997:SRG590000 TBA589997:TBC590000 TKW589997:TKY590000 TUS589997:TUU590000 UEO589997:UEQ590000 UOK589997:UOM590000 UYG589997:UYI590000 VIC589997:VIE590000 VRY589997:VSA590000 WBU589997:WBW590000 WLQ589997:WLS590000 WVM589997:WVO590000 E655533:G655536 JA655533:JC655536 SW655533:SY655536 ACS655533:ACU655536 AMO655533:AMQ655536 AWK655533:AWM655536 BGG655533:BGI655536 BQC655533:BQE655536 BZY655533:CAA655536 CJU655533:CJW655536 CTQ655533:CTS655536 DDM655533:DDO655536 DNI655533:DNK655536 DXE655533:DXG655536 EHA655533:EHC655536 EQW655533:EQY655536 FAS655533:FAU655536 FKO655533:FKQ655536 FUK655533:FUM655536 GEG655533:GEI655536 GOC655533:GOE655536 GXY655533:GYA655536 HHU655533:HHW655536 HRQ655533:HRS655536 IBM655533:IBO655536 ILI655533:ILK655536 IVE655533:IVG655536 JFA655533:JFC655536 JOW655533:JOY655536 JYS655533:JYU655536 KIO655533:KIQ655536 KSK655533:KSM655536 LCG655533:LCI655536 LMC655533:LME655536 LVY655533:LWA655536 MFU655533:MFW655536 MPQ655533:MPS655536 MZM655533:MZO655536 NJI655533:NJK655536 NTE655533:NTG655536 ODA655533:ODC655536 OMW655533:OMY655536 OWS655533:OWU655536 PGO655533:PGQ655536 PQK655533:PQM655536 QAG655533:QAI655536 QKC655533:QKE655536 QTY655533:QUA655536 RDU655533:RDW655536 RNQ655533:RNS655536 RXM655533:RXO655536 SHI655533:SHK655536 SRE655533:SRG655536 TBA655533:TBC655536 TKW655533:TKY655536 TUS655533:TUU655536 UEO655533:UEQ655536 UOK655533:UOM655536 UYG655533:UYI655536 VIC655533:VIE655536 VRY655533:VSA655536 WBU655533:WBW655536 WLQ655533:WLS655536 WVM655533:WVO655536 E721069:G721072 JA721069:JC721072 SW721069:SY721072 ACS721069:ACU721072 AMO721069:AMQ721072 AWK721069:AWM721072 BGG721069:BGI721072 BQC721069:BQE721072 BZY721069:CAA721072 CJU721069:CJW721072 CTQ721069:CTS721072 DDM721069:DDO721072 DNI721069:DNK721072 DXE721069:DXG721072 EHA721069:EHC721072 EQW721069:EQY721072 FAS721069:FAU721072 FKO721069:FKQ721072 FUK721069:FUM721072 GEG721069:GEI721072 GOC721069:GOE721072 GXY721069:GYA721072 HHU721069:HHW721072 HRQ721069:HRS721072 IBM721069:IBO721072 ILI721069:ILK721072 IVE721069:IVG721072 JFA721069:JFC721072 JOW721069:JOY721072 JYS721069:JYU721072 KIO721069:KIQ721072 KSK721069:KSM721072 LCG721069:LCI721072 LMC721069:LME721072 LVY721069:LWA721072 MFU721069:MFW721072 MPQ721069:MPS721072 MZM721069:MZO721072 NJI721069:NJK721072 NTE721069:NTG721072 ODA721069:ODC721072 OMW721069:OMY721072 OWS721069:OWU721072 PGO721069:PGQ721072 PQK721069:PQM721072 QAG721069:QAI721072 QKC721069:QKE721072 QTY721069:QUA721072 RDU721069:RDW721072 RNQ721069:RNS721072 RXM721069:RXO721072 SHI721069:SHK721072 SRE721069:SRG721072 TBA721069:TBC721072 TKW721069:TKY721072 TUS721069:TUU721072 UEO721069:UEQ721072 UOK721069:UOM721072 UYG721069:UYI721072 VIC721069:VIE721072 VRY721069:VSA721072 WBU721069:WBW721072 WLQ721069:WLS721072 WVM721069:WVO721072 E786605:G786608 JA786605:JC786608 SW786605:SY786608 ACS786605:ACU786608 AMO786605:AMQ786608 AWK786605:AWM786608 BGG786605:BGI786608 BQC786605:BQE786608 BZY786605:CAA786608 CJU786605:CJW786608 CTQ786605:CTS786608 DDM786605:DDO786608 DNI786605:DNK786608 DXE786605:DXG786608 EHA786605:EHC786608 EQW786605:EQY786608 FAS786605:FAU786608 FKO786605:FKQ786608 FUK786605:FUM786608 GEG786605:GEI786608 GOC786605:GOE786608 GXY786605:GYA786608 HHU786605:HHW786608 HRQ786605:HRS786608 IBM786605:IBO786608 ILI786605:ILK786608 IVE786605:IVG786608 JFA786605:JFC786608 JOW786605:JOY786608 JYS786605:JYU786608 KIO786605:KIQ786608 KSK786605:KSM786608 LCG786605:LCI786608 LMC786605:LME786608 LVY786605:LWA786608 MFU786605:MFW786608 MPQ786605:MPS786608 MZM786605:MZO786608 NJI786605:NJK786608 NTE786605:NTG786608 ODA786605:ODC786608 OMW786605:OMY786608 OWS786605:OWU786608 PGO786605:PGQ786608 PQK786605:PQM786608 QAG786605:QAI786608 QKC786605:QKE786608 QTY786605:QUA786608 RDU786605:RDW786608 RNQ786605:RNS786608 RXM786605:RXO786608 SHI786605:SHK786608 SRE786605:SRG786608 TBA786605:TBC786608 TKW786605:TKY786608 TUS786605:TUU786608 UEO786605:UEQ786608 UOK786605:UOM786608 UYG786605:UYI786608 VIC786605:VIE786608 VRY786605:VSA786608 WBU786605:WBW786608 WLQ786605:WLS786608 WVM786605:WVO786608 E852141:G852144 JA852141:JC852144 SW852141:SY852144 ACS852141:ACU852144 AMO852141:AMQ852144 AWK852141:AWM852144 BGG852141:BGI852144 BQC852141:BQE852144 BZY852141:CAA852144 CJU852141:CJW852144 CTQ852141:CTS852144 DDM852141:DDO852144 DNI852141:DNK852144 DXE852141:DXG852144 EHA852141:EHC852144 EQW852141:EQY852144 FAS852141:FAU852144 FKO852141:FKQ852144 FUK852141:FUM852144 GEG852141:GEI852144 GOC852141:GOE852144 GXY852141:GYA852144 HHU852141:HHW852144 HRQ852141:HRS852144 IBM852141:IBO852144 ILI852141:ILK852144 IVE852141:IVG852144 JFA852141:JFC852144 JOW852141:JOY852144 JYS852141:JYU852144 KIO852141:KIQ852144 KSK852141:KSM852144 LCG852141:LCI852144 LMC852141:LME852144 LVY852141:LWA852144 MFU852141:MFW852144 MPQ852141:MPS852144 MZM852141:MZO852144 NJI852141:NJK852144 NTE852141:NTG852144 ODA852141:ODC852144 OMW852141:OMY852144 OWS852141:OWU852144 PGO852141:PGQ852144 PQK852141:PQM852144 QAG852141:QAI852144 QKC852141:QKE852144 QTY852141:QUA852144 RDU852141:RDW852144 RNQ852141:RNS852144 RXM852141:RXO852144 SHI852141:SHK852144 SRE852141:SRG852144 TBA852141:TBC852144 TKW852141:TKY852144 TUS852141:TUU852144 UEO852141:UEQ852144 UOK852141:UOM852144 UYG852141:UYI852144 VIC852141:VIE852144 VRY852141:VSA852144 WBU852141:WBW852144 WLQ852141:WLS852144 WVM852141:WVO852144 E917677:G917680 JA917677:JC917680 SW917677:SY917680 ACS917677:ACU917680 AMO917677:AMQ917680 AWK917677:AWM917680 BGG917677:BGI917680 BQC917677:BQE917680 BZY917677:CAA917680 CJU917677:CJW917680 CTQ917677:CTS917680 DDM917677:DDO917680 DNI917677:DNK917680 DXE917677:DXG917680 EHA917677:EHC917680 EQW917677:EQY917680 FAS917677:FAU917680 FKO917677:FKQ917680 FUK917677:FUM917680 GEG917677:GEI917680 GOC917677:GOE917680 GXY917677:GYA917680 HHU917677:HHW917680 HRQ917677:HRS917680 IBM917677:IBO917680 ILI917677:ILK917680 IVE917677:IVG917680 JFA917677:JFC917680 JOW917677:JOY917680 JYS917677:JYU917680 KIO917677:KIQ917680 KSK917677:KSM917680 LCG917677:LCI917680 LMC917677:LME917680 LVY917677:LWA917680 MFU917677:MFW917680 MPQ917677:MPS917680 MZM917677:MZO917680 NJI917677:NJK917680 NTE917677:NTG917680 ODA917677:ODC917680 OMW917677:OMY917680 OWS917677:OWU917680 PGO917677:PGQ917680 PQK917677:PQM917680 QAG917677:QAI917680 QKC917677:QKE917680 QTY917677:QUA917680 RDU917677:RDW917680 RNQ917677:RNS917680 RXM917677:RXO917680 SHI917677:SHK917680 SRE917677:SRG917680 TBA917677:TBC917680 TKW917677:TKY917680 TUS917677:TUU917680 UEO917677:UEQ917680 UOK917677:UOM917680 UYG917677:UYI917680 VIC917677:VIE917680 VRY917677:VSA917680 WBU917677:WBW917680 WLQ917677:WLS917680 WVM917677:WVO917680 E983213:G983216 JA983213:JC983216 SW983213:SY983216 ACS983213:ACU983216 AMO983213:AMQ983216 AWK983213:AWM983216 BGG983213:BGI983216 BQC983213:BQE983216 BZY983213:CAA983216 CJU983213:CJW983216 CTQ983213:CTS983216 DDM983213:DDO983216 DNI983213:DNK983216 DXE983213:DXG983216 EHA983213:EHC983216 EQW983213:EQY983216 FAS983213:FAU983216 FKO983213:FKQ983216 FUK983213:FUM983216 GEG983213:GEI983216 GOC983213:GOE983216 GXY983213:GYA983216 HHU983213:HHW983216 HRQ983213:HRS983216 IBM983213:IBO983216 ILI983213:ILK983216 IVE983213:IVG983216 JFA983213:JFC983216 JOW983213:JOY983216 JYS983213:JYU983216 KIO983213:KIQ983216 KSK983213:KSM983216 LCG983213:LCI983216 LMC983213:LME983216 LVY983213:LWA983216 MFU983213:MFW983216 MPQ983213:MPS983216 MZM983213:MZO983216 NJI983213:NJK983216 NTE983213:NTG983216 ODA983213:ODC983216 OMW983213:OMY983216 OWS983213:OWU983216 PGO983213:PGQ983216 PQK983213:PQM983216 QAG983213:QAI983216 QKC983213:QKE983216 QTY983213:QUA983216 RDU983213:RDW983216 RNQ983213:RNS983216 RXM983213:RXO983216 SHI983213:SHK983216 SRE983213:SRG983216 TBA983213:TBC983216 TKW983213:TKY983216 TUS983213:TUU983216 UEO983213:UEQ983216 UOK983213:UOM983216 UYG983213:UYI983216 VIC983213:VIE983216 VRY983213:VSA983216 WBU983213:WBW983216 WLQ983213:WLS983216 WVM983213:WVO983216 E65714:G65717 JA65714:JC65717 SW65714:SY65717 ACS65714:ACU65717 AMO65714:AMQ65717 AWK65714:AWM65717 BGG65714:BGI65717 BQC65714:BQE65717 BZY65714:CAA65717 CJU65714:CJW65717 CTQ65714:CTS65717 DDM65714:DDO65717 DNI65714:DNK65717 DXE65714:DXG65717 EHA65714:EHC65717 EQW65714:EQY65717 FAS65714:FAU65717 FKO65714:FKQ65717 FUK65714:FUM65717 GEG65714:GEI65717 GOC65714:GOE65717 GXY65714:GYA65717 HHU65714:HHW65717 HRQ65714:HRS65717 IBM65714:IBO65717 ILI65714:ILK65717 IVE65714:IVG65717 JFA65714:JFC65717 JOW65714:JOY65717 JYS65714:JYU65717 KIO65714:KIQ65717 KSK65714:KSM65717 LCG65714:LCI65717 LMC65714:LME65717 LVY65714:LWA65717 MFU65714:MFW65717 MPQ65714:MPS65717 MZM65714:MZO65717 NJI65714:NJK65717 NTE65714:NTG65717 ODA65714:ODC65717 OMW65714:OMY65717 OWS65714:OWU65717 PGO65714:PGQ65717 PQK65714:PQM65717 QAG65714:QAI65717 QKC65714:QKE65717 QTY65714:QUA65717 RDU65714:RDW65717 RNQ65714:RNS65717 RXM65714:RXO65717 SHI65714:SHK65717 SRE65714:SRG65717 TBA65714:TBC65717 TKW65714:TKY65717 TUS65714:TUU65717 UEO65714:UEQ65717 UOK65714:UOM65717 UYG65714:UYI65717 VIC65714:VIE65717 VRY65714:VSA65717 WBU65714:WBW65717 WLQ65714:WLS65717 WVM65714:WVO65717 E131250:G131253 JA131250:JC131253 SW131250:SY131253 ACS131250:ACU131253 AMO131250:AMQ131253 AWK131250:AWM131253 BGG131250:BGI131253 BQC131250:BQE131253 BZY131250:CAA131253 CJU131250:CJW131253 CTQ131250:CTS131253 DDM131250:DDO131253 DNI131250:DNK131253 DXE131250:DXG131253 EHA131250:EHC131253 EQW131250:EQY131253 FAS131250:FAU131253 FKO131250:FKQ131253 FUK131250:FUM131253 GEG131250:GEI131253 GOC131250:GOE131253 GXY131250:GYA131253 HHU131250:HHW131253 HRQ131250:HRS131253 IBM131250:IBO131253 ILI131250:ILK131253 IVE131250:IVG131253 JFA131250:JFC131253 JOW131250:JOY131253 JYS131250:JYU131253 KIO131250:KIQ131253 KSK131250:KSM131253 LCG131250:LCI131253 LMC131250:LME131253 LVY131250:LWA131253 MFU131250:MFW131253 MPQ131250:MPS131253 MZM131250:MZO131253 NJI131250:NJK131253 NTE131250:NTG131253 ODA131250:ODC131253 OMW131250:OMY131253 OWS131250:OWU131253 PGO131250:PGQ131253 PQK131250:PQM131253 QAG131250:QAI131253 QKC131250:QKE131253 QTY131250:QUA131253 RDU131250:RDW131253 RNQ131250:RNS131253 RXM131250:RXO131253 SHI131250:SHK131253 SRE131250:SRG131253 TBA131250:TBC131253 TKW131250:TKY131253 TUS131250:TUU131253 UEO131250:UEQ131253 UOK131250:UOM131253 UYG131250:UYI131253 VIC131250:VIE131253 VRY131250:VSA131253 WBU131250:WBW131253 WLQ131250:WLS131253 WVM131250:WVO131253 E196786:G196789 JA196786:JC196789 SW196786:SY196789 ACS196786:ACU196789 AMO196786:AMQ196789 AWK196786:AWM196789 BGG196786:BGI196789 BQC196786:BQE196789 BZY196786:CAA196789 CJU196786:CJW196789 CTQ196786:CTS196789 DDM196786:DDO196789 DNI196786:DNK196789 DXE196786:DXG196789 EHA196786:EHC196789 EQW196786:EQY196789 FAS196786:FAU196789 FKO196786:FKQ196789 FUK196786:FUM196789 GEG196786:GEI196789 GOC196786:GOE196789 GXY196786:GYA196789 HHU196786:HHW196789 HRQ196786:HRS196789 IBM196786:IBO196789 ILI196786:ILK196789 IVE196786:IVG196789 JFA196786:JFC196789 JOW196786:JOY196789 JYS196786:JYU196789 KIO196786:KIQ196789 KSK196786:KSM196789 LCG196786:LCI196789 LMC196786:LME196789 LVY196786:LWA196789 MFU196786:MFW196789 MPQ196786:MPS196789 MZM196786:MZO196789 NJI196786:NJK196789 NTE196786:NTG196789 ODA196786:ODC196789 OMW196786:OMY196789 OWS196786:OWU196789 PGO196786:PGQ196789 PQK196786:PQM196789 QAG196786:QAI196789 QKC196786:QKE196789 QTY196786:QUA196789 RDU196786:RDW196789 RNQ196786:RNS196789 RXM196786:RXO196789 SHI196786:SHK196789 SRE196786:SRG196789 TBA196786:TBC196789 TKW196786:TKY196789 TUS196786:TUU196789 UEO196786:UEQ196789 UOK196786:UOM196789 UYG196786:UYI196789 VIC196786:VIE196789 VRY196786:VSA196789 WBU196786:WBW196789 WLQ196786:WLS196789 WVM196786:WVO196789 E262322:G262325 JA262322:JC262325 SW262322:SY262325 ACS262322:ACU262325 AMO262322:AMQ262325 AWK262322:AWM262325 BGG262322:BGI262325 BQC262322:BQE262325 BZY262322:CAA262325 CJU262322:CJW262325 CTQ262322:CTS262325 DDM262322:DDO262325 DNI262322:DNK262325 DXE262322:DXG262325 EHA262322:EHC262325 EQW262322:EQY262325 FAS262322:FAU262325 FKO262322:FKQ262325 FUK262322:FUM262325 GEG262322:GEI262325 GOC262322:GOE262325 GXY262322:GYA262325 HHU262322:HHW262325 HRQ262322:HRS262325 IBM262322:IBO262325 ILI262322:ILK262325 IVE262322:IVG262325 JFA262322:JFC262325 JOW262322:JOY262325 JYS262322:JYU262325 KIO262322:KIQ262325 KSK262322:KSM262325 LCG262322:LCI262325 LMC262322:LME262325 LVY262322:LWA262325 MFU262322:MFW262325 MPQ262322:MPS262325 MZM262322:MZO262325 NJI262322:NJK262325 NTE262322:NTG262325 ODA262322:ODC262325 OMW262322:OMY262325 OWS262322:OWU262325 PGO262322:PGQ262325 PQK262322:PQM262325 QAG262322:QAI262325 QKC262322:QKE262325 QTY262322:QUA262325 RDU262322:RDW262325 RNQ262322:RNS262325 RXM262322:RXO262325 SHI262322:SHK262325 SRE262322:SRG262325 TBA262322:TBC262325 TKW262322:TKY262325 TUS262322:TUU262325 UEO262322:UEQ262325 UOK262322:UOM262325 UYG262322:UYI262325 VIC262322:VIE262325 VRY262322:VSA262325 WBU262322:WBW262325 WLQ262322:WLS262325 WVM262322:WVO262325 E327858:G327861 JA327858:JC327861 SW327858:SY327861 ACS327858:ACU327861 AMO327858:AMQ327861 AWK327858:AWM327861 BGG327858:BGI327861 BQC327858:BQE327861 BZY327858:CAA327861 CJU327858:CJW327861 CTQ327858:CTS327861 DDM327858:DDO327861 DNI327858:DNK327861 DXE327858:DXG327861 EHA327858:EHC327861 EQW327858:EQY327861 FAS327858:FAU327861 FKO327858:FKQ327861 FUK327858:FUM327861 GEG327858:GEI327861 GOC327858:GOE327861 GXY327858:GYA327861 HHU327858:HHW327861 HRQ327858:HRS327861 IBM327858:IBO327861 ILI327858:ILK327861 IVE327858:IVG327861 JFA327858:JFC327861 JOW327858:JOY327861 JYS327858:JYU327861 KIO327858:KIQ327861 KSK327858:KSM327861 LCG327858:LCI327861 LMC327858:LME327861 LVY327858:LWA327861 MFU327858:MFW327861 MPQ327858:MPS327861 MZM327858:MZO327861 NJI327858:NJK327861 NTE327858:NTG327861 ODA327858:ODC327861 OMW327858:OMY327861 OWS327858:OWU327861 PGO327858:PGQ327861 PQK327858:PQM327861 QAG327858:QAI327861 QKC327858:QKE327861 QTY327858:QUA327861 RDU327858:RDW327861 RNQ327858:RNS327861 RXM327858:RXO327861 SHI327858:SHK327861 SRE327858:SRG327861 TBA327858:TBC327861 TKW327858:TKY327861 TUS327858:TUU327861 UEO327858:UEQ327861 UOK327858:UOM327861 UYG327858:UYI327861 VIC327858:VIE327861 VRY327858:VSA327861 WBU327858:WBW327861 WLQ327858:WLS327861 WVM327858:WVO327861 E393394:G393397 JA393394:JC393397 SW393394:SY393397 ACS393394:ACU393397 AMO393394:AMQ393397 AWK393394:AWM393397 BGG393394:BGI393397 BQC393394:BQE393397 BZY393394:CAA393397 CJU393394:CJW393397 CTQ393394:CTS393397 DDM393394:DDO393397 DNI393394:DNK393397 DXE393394:DXG393397 EHA393394:EHC393397 EQW393394:EQY393397 FAS393394:FAU393397 FKO393394:FKQ393397 FUK393394:FUM393397 GEG393394:GEI393397 GOC393394:GOE393397 GXY393394:GYA393397 HHU393394:HHW393397 HRQ393394:HRS393397 IBM393394:IBO393397 ILI393394:ILK393397 IVE393394:IVG393397 JFA393394:JFC393397 JOW393394:JOY393397 JYS393394:JYU393397 KIO393394:KIQ393397 KSK393394:KSM393397 LCG393394:LCI393397 LMC393394:LME393397 LVY393394:LWA393397 MFU393394:MFW393397 MPQ393394:MPS393397 MZM393394:MZO393397 NJI393394:NJK393397 NTE393394:NTG393397 ODA393394:ODC393397 OMW393394:OMY393397 OWS393394:OWU393397 PGO393394:PGQ393397 PQK393394:PQM393397 QAG393394:QAI393397 QKC393394:QKE393397 QTY393394:QUA393397 RDU393394:RDW393397 RNQ393394:RNS393397 RXM393394:RXO393397 SHI393394:SHK393397 SRE393394:SRG393397 TBA393394:TBC393397 TKW393394:TKY393397 TUS393394:TUU393397 UEO393394:UEQ393397 UOK393394:UOM393397 UYG393394:UYI393397 VIC393394:VIE393397 VRY393394:VSA393397 WBU393394:WBW393397 WLQ393394:WLS393397 WVM393394:WVO393397 E458930:G458933 JA458930:JC458933 SW458930:SY458933 ACS458930:ACU458933 AMO458930:AMQ458933 AWK458930:AWM458933 BGG458930:BGI458933 BQC458930:BQE458933 BZY458930:CAA458933 CJU458930:CJW458933 CTQ458930:CTS458933 DDM458930:DDO458933 DNI458930:DNK458933 DXE458930:DXG458933 EHA458930:EHC458933 EQW458930:EQY458933 FAS458930:FAU458933 FKO458930:FKQ458933 FUK458930:FUM458933 GEG458930:GEI458933 GOC458930:GOE458933 GXY458930:GYA458933 HHU458930:HHW458933 HRQ458930:HRS458933 IBM458930:IBO458933 ILI458930:ILK458933 IVE458930:IVG458933 JFA458930:JFC458933 JOW458930:JOY458933 JYS458930:JYU458933 KIO458930:KIQ458933 KSK458930:KSM458933 LCG458930:LCI458933 LMC458930:LME458933 LVY458930:LWA458933 MFU458930:MFW458933 MPQ458930:MPS458933 MZM458930:MZO458933 NJI458930:NJK458933 NTE458930:NTG458933 ODA458930:ODC458933 OMW458930:OMY458933 OWS458930:OWU458933 PGO458930:PGQ458933 PQK458930:PQM458933 QAG458930:QAI458933 QKC458930:QKE458933 QTY458930:QUA458933 RDU458930:RDW458933 RNQ458930:RNS458933 RXM458930:RXO458933 SHI458930:SHK458933 SRE458930:SRG458933 TBA458930:TBC458933 TKW458930:TKY458933 TUS458930:TUU458933 UEO458930:UEQ458933 UOK458930:UOM458933 UYG458930:UYI458933 VIC458930:VIE458933 VRY458930:VSA458933 WBU458930:WBW458933 WLQ458930:WLS458933 WVM458930:WVO458933 E524466:G524469 JA524466:JC524469 SW524466:SY524469 ACS524466:ACU524469 AMO524466:AMQ524469 AWK524466:AWM524469 BGG524466:BGI524469 BQC524466:BQE524469 BZY524466:CAA524469 CJU524466:CJW524469 CTQ524466:CTS524469 DDM524466:DDO524469 DNI524466:DNK524469 DXE524466:DXG524469 EHA524466:EHC524469 EQW524466:EQY524469 FAS524466:FAU524469 FKO524466:FKQ524469 FUK524466:FUM524469 GEG524466:GEI524469 GOC524466:GOE524469 GXY524466:GYA524469 HHU524466:HHW524469 HRQ524466:HRS524469 IBM524466:IBO524469 ILI524466:ILK524469 IVE524466:IVG524469 JFA524466:JFC524469 JOW524466:JOY524469 JYS524466:JYU524469 KIO524466:KIQ524469 KSK524466:KSM524469 LCG524466:LCI524469 LMC524466:LME524469 LVY524466:LWA524469 MFU524466:MFW524469 MPQ524466:MPS524469 MZM524466:MZO524469 NJI524466:NJK524469 NTE524466:NTG524469 ODA524466:ODC524469 OMW524466:OMY524469 OWS524466:OWU524469 PGO524466:PGQ524469 PQK524466:PQM524469 QAG524466:QAI524469 QKC524466:QKE524469 QTY524466:QUA524469 RDU524466:RDW524469 RNQ524466:RNS524469 RXM524466:RXO524469 SHI524466:SHK524469 SRE524466:SRG524469 TBA524466:TBC524469 TKW524466:TKY524469 TUS524466:TUU524469 UEO524466:UEQ524469 UOK524466:UOM524469 UYG524466:UYI524469 VIC524466:VIE524469 VRY524466:VSA524469 WBU524466:WBW524469 WLQ524466:WLS524469 WVM524466:WVO524469 E590002:G590005 JA590002:JC590005 SW590002:SY590005 ACS590002:ACU590005 AMO590002:AMQ590005 AWK590002:AWM590005 BGG590002:BGI590005 BQC590002:BQE590005 BZY590002:CAA590005 CJU590002:CJW590005 CTQ590002:CTS590005 DDM590002:DDO590005 DNI590002:DNK590005 DXE590002:DXG590005 EHA590002:EHC590005 EQW590002:EQY590005 FAS590002:FAU590005 FKO590002:FKQ590005 FUK590002:FUM590005 GEG590002:GEI590005 GOC590002:GOE590005 GXY590002:GYA590005 HHU590002:HHW590005 HRQ590002:HRS590005 IBM590002:IBO590005 ILI590002:ILK590005 IVE590002:IVG590005 JFA590002:JFC590005 JOW590002:JOY590005 JYS590002:JYU590005 KIO590002:KIQ590005 KSK590002:KSM590005 LCG590002:LCI590005 LMC590002:LME590005 LVY590002:LWA590005 MFU590002:MFW590005 MPQ590002:MPS590005 MZM590002:MZO590005 NJI590002:NJK590005 NTE590002:NTG590005 ODA590002:ODC590005 OMW590002:OMY590005 OWS590002:OWU590005 PGO590002:PGQ590005 PQK590002:PQM590005 QAG590002:QAI590005 QKC590002:QKE590005 QTY590002:QUA590005 RDU590002:RDW590005 RNQ590002:RNS590005 RXM590002:RXO590005 SHI590002:SHK590005 SRE590002:SRG590005 TBA590002:TBC590005 TKW590002:TKY590005 TUS590002:TUU590005 UEO590002:UEQ590005 UOK590002:UOM590005 UYG590002:UYI590005 VIC590002:VIE590005 VRY590002:VSA590005 WBU590002:WBW590005 WLQ590002:WLS590005 WVM590002:WVO590005 E655538:G655541 JA655538:JC655541 SW655538:SY655541 ACS655538:ACU655541 AMO655538:AMQ655541 AWK655538:AWM655541 BGG655538:BGI655541 BQC655538:BQE655541 BZY655538:CAA655541 CJU655538:CJW655541 CTQ655538:CTS655541 DDM655538:DDO655541 DNI655538:DNK655541 DXE655538:DXG655541 EHA655538:EHC655541 EQW655538:EQY655541 FAS655538:FAU655541 FKO655538:FKQ655541 FUK655538:FUM655541 GEG655538:GEI655541 GOC655538:GOE655541 GXY655538:GYA655541 HHU655538:HHW655541 HRQ655538:HRS655541 IBM655538:IBO655541 ILI655538:ILK655541 IVE655538:IVG655541 JFA655538:JFC655541 JOW655538:JOY655541 JYS655538:JYU655541 KIO655538:KIQ655541 KSK655538:KSM655541 LCG655538:LCI655541 LMC655538:LME655541 LVY655538:LWA655541 MFU655538:MFW655541 MPQ655538:MPS655541 MZM655538:MZO655541 NJI655538:NJK655541 NTE655538:NTG655541 ODA655538:ODC655541 OMW655538:OMY655541 OWS655538:OWU655541 PGO655538:PGQ655541 PQK655538:PQM655541 QAG655538:QAI655541 QKC655538:QKE655541 QTY655538:QUA655541 RDU655538:RDW655541 RNQ655538:RNS655541 RXM655538:RXO655541 SHI655538:SHK655541 SRE655538:SRG655541 TBA655538:TBC655541 TKW655538:TKY655541 TUS655538:TUU655541 UEO655538:UEQ655541 UOK655538:UOM655541 UYG655538:UYI655541 VIC655538:VIE655541 VRY655538:VSA655541 WBU655538:WBW655541 WLQ655538:WLS655541 WVM655538:WVO655541 E721074:G721077 JA721074:JC721077 SW721074:SY721077 ACS721074:ACU721077 AMO721074:AMQ721077 AWK721074:AWM721077 BGG721074:BGI721077 BQC721074:BQE721077 BZY721074:CAA721077 CJU721074:CJW721077 CTQ721074:CTS721077 DDM721074:DDO721077 DNI721074:DNK721077 DXE721074:DXG721077 EHA721074:EHC721077 EQW721074:EQY721077 FAS721074:FAU721077 FKO721074:FKQ721077 FUK721074:FUM721077 GEG721074:GEI721077 GOC721074:GOE721077 GXY721074:GYA721077 HHU721074:HHW721077 HRQ721074:HRS721077 IBM721074:IBO721077 ILI721074:ILK721077 IVE721074:IVG721077 JFA721074:JFC721077 JOW721074:JOY721077 JYS721074:JYU721077 KIO721074:KIQ721077 KSK721074:KSM721077 LCG721074:LCI721077 LMC721074:LME721077 LVY721074:LWA721077 MFU721074:MFW721077 MPQ721074:MPS721077 MZM721074:MZO721077 NJI721074:NJK721077 NTE721074:NTG721077 ODA721074:ODC721077 OMW721074:OMY721077 OWS721074:OWU721077 PGO721074:PGQ721077 PQK721074:PQM721077 QAG721074:QAI721077 QKC721074:QKE721077 QTY721074:QUA721077 RDU721074:RDW721077 RNQ721074:RNS721077 RXM721074:RXO721077 SHI721074:SHK721077 SRE721074:SRG721077 TBA721074:TBC721077 TKW721074:TKY721077 TUS721074:TUU721077 UEO721074:UEQ721077 UOK721074:UOM721077 UYG721074:UYI721077 VIC721074:VIE721077 VRY721074:VSA721077 WBU721074:WBW721077 WLQ721074:WLS721077 WVM721074:WVO721077 E786610:G786613 JA786610:JC786613 SW786610:SY786613 ACS786610:ACU786613 AMO786610:AMQ786613 AWK786610:AWM786613 BGG786610:BGI786613 BQC786610:BQE786613 BZY786610:CAA786613 CJU786610:CJW786613 CTQ786610:CTS786613 DDM786610:DDO786613 DNI786610:DNK786613 DXE786610:DXG786613 EHA786610:EHC786613 EQW786610:EQY786613 FAS786610:FAU786613 FKO786610:FKQ786613 FUK786610:FUM786613 GEG786610:GEI786613 GOC786610:GOE786613 GXY786610:GYA786613 HHU786610:HHW786613 HRQ786610:HRS786613 IBM786610:IBO786613 ILI786610:ILK786613 IVE786610:IVG786613 JFA786610:JFC786613 JOW786610:JOY786613 JYS786610:JYU786613 KIO786610:KIQ786613 KSK786610:KSM786613 LCG786610:LCI786613 LMC786610:LME786613 LVY786610:LWA786613 MFU786610:MFW786613 MPQ786610:MPS786613 MZM786610:MZO786613 NJI786610:NJK786613 NTE786610:NTG786613 ODA786610:ODC786613 OMW786610:OMY786613 OWS786610:OWU786613 PGO786610:PGQ786613 PQK786610:PQM786613 QAG786610:QAI786613 QKC786610:QKE786613 QTY786610:QUA786613 RDU786610:RDW786613 RNQ786610:RNS786613 RXM786610:RXO786613 SHI786610:SHK786613 SRE786610:SRG786613 TBA786610:TBC786613 TKW786610:TKY786613 TUS786610:TUU786613 UEO786610:UEQ786613 UOK786610:UOM786613 UYG786610:UYI786613 VIC786610:VIE786613 VRY786610:VSA786613 WBU786610:WBW786613 WLQ786610:WLS786613 WVM786610:WVO786613 E852146:G852149 JA852146:JC852149 SW852146:SY852149 ACS852146:ACU852149 AMO852146:AMQ852149 AWK852146:AWM852149 BGG852146:BGI852149 BQC852146:BQE852149 BZY852146:CAA852149 CJU852146:CJW852149 CTQ852146:CTS852149 DDM852146:DDO852149 DNI852146:DNK852149 DXE852146:DXG852149 EHA852146:EHC852149 EQW852146:EQY852149 FAS852146:FAU852149 FKO852146:FKQ852149 FUK852146:FUM852149 GEG852146:GEI852149 GOC852146:GOE852149 GXY852146:GYA852149 HHU852146:HHW852149 HRQ852146:HRS852149 IBM852146:IBO852149 ILI852146:ILK852149 IVE852146:IVG852149 JFA852146:JFC852149 JOW852146:JOY852149 JYS852146:JYU852149 KIO852146:KIQ852149 KSK852146:KSM852149 LCG852146:LCI852149 LMC852146:LME852149 LVY852146:LWA852149 MFU852146:MFW852149 MPQ852146:MPS852149 MZM852146:MZO852149 NJI852146:NJK852149 NTE852146:NTG852149 ODA852146:ODC852149 OMW852146:OMY852149 OWS852146:OWU852149 PGO852146:PGQ852149 PQK852146:PQM852149 QAG852146:QAI852149 QKC852146:QKE852149 QTY852146:QUA852149 RDU852146:RDW852149 RNQ852146:RNS852149 RXM852146:RXO852149 SHI852146:SHK852149 SRE852146:SRG852149 TBA852146:TBC852149 TKW852146:TKY852149 TUS852146:TUU852149 UEO852146:UEQ852149 UOK852146:UOM852149 UYG852146:UYI852149 VIC852146:VIE852149 VRY852146:VSA852149 WBU852146:WBW852149 WLQ852146:WLS852149 WVM852146:WVO852149 E917682:G917685 JA917682:JC917685 SW917682:SY917685 ACS917682:ACU917685 AMO917682:AMQ917685 AWK917682:AWM917685 BGG917682:BGI917685 BQC917682:BQE917685 BZY917682:CAA917685 CJU917682:CJW917685 CTQ917682:CTS917685 DDM917682:DDO917685 DNI917682:DNK917685 DXE917682:DXG917685 EHA917682:EHC917685 EQW917682:EQY917685 FAS917682:FAU917685 FKO917682:FKQ917685 FUK917682:FUM917685 GEG917682:GEI917685 GOC917682:GOE917685 GXY917682:GYA917685 HHU917682:HHW917685 HRQ917682:HRS917685 IBM917682:IBO917685 ILI917682:ILK917685 IVE917682:IVG917685 JFA917682:JFC917685 JOW917682:JOY917685 JYS917682:JYU917685 KIO917682:KIQ917685 KSK917682:KSM917685 LCG917682:LCI917685 LMC917682:LME917685 LVY917682:LWA917685 MFU917682:MFW917685 MPQ917682:MPS917685 MZM917682:MZO917685 NJI917682:NJK917685 NTE917682:NTG917685 ODA917682:ODC917685 OMW917682:OMY917685 OWS917682:OWU917685 PGO917682:PGQ917685 PQK917682:PQM917685 QAG917682:QAI917685 QKC917682:QKE917685 QTY917682:QUA917685 RDU917682:RDW917685 RNQ917682:RNS917685 RXM917682:RXO917685 SHI917682:SHK917685 SRE917682:SRG917685 TBA917682:TBC917685 TKW917682:TKY917685 TUS917682:TUU917685 UEO917682:UEQ917685 UOK917682:UOM917685 UYG917682:UYI917685 VIC917682:VIE917685 VRY917682:VSA917685 WBU917682:WBW917685 WLQ917682:WLS917685 WVM917682:WVO917685 E983218:G983221 JA983218:JC983221 SW983218:SY983221 ACS983218:ACU983221 AMO983218:AMQ983221 AWK983218:AWM983221 BGG983218:BGI983221 BQC983218:BQE983221 BZY983218:CAA983221 CJU983218:CJW983221 CTQ983218:CTS983221 DDM983218:DDO983221 DNI983218:DNK983221 DXE983218:DXG983221 EHA983218:EHC983221 EQW983218:EQY983221 FAS983218:FAU983221 FKO983218:FKQ983221 FUK983218:FUM983221 GEG983218:GEI983221 GOC983218:GOE983221 GXY983218:GYA983221 HHU983218:HHW983221 HRQ983218:HRS983221 IBM983218:IBO983221 ILI983218:ILK983221 IVE983218:IVG983221 JFA983218:JFC983221 JOW983218:JOY983221 JYS983218:JYU983221 KIO983218:KIQ983221 KSK983218:KSM983221 LCG983218:LCI983221 LMC983218:LME983221 LVY983218:LWA983221 MFU983218:MFW983221 MPQ983218:MPS983221 MZM983218:MZO983221 NJI983218:NJK983221 NTE983218:NTG983221 ODA983218:ODC983221 OMW983218:OMY983221 OWS983218:OWU983221 PGO983218:PGQ983221 PQK983218:PQM983221 QAG983218:QAI983221 QKC983218:QKE983221 QTY983218:QUA983221 RDU983218:RDW983221 RNQ983218:RNS983221 RXM983218:RXO983221 SHI983218:SHK983221 SRE983218:SRG983221 TBA983218:TBC983221 TKW983218:TKY983221 TUS983218:TUU983221 UEO983218:UEQ983221 UOK983218:UOM983221 UYG983218:UYI983221 VIC983218:VIE983221 VRY983218:VSA983221 WBU983218:WBW983221 WLQ983218:WLS983221 WVM983218:WVO983221 E65689:G65692 JA65689:JC65692 SW65689:SY65692 ACS65689:ACU65692 AMO65689:AMQ65692 AWK65689:AWM65692 BGG65689:BGI65692 BQC65689:BQE65692 BZY65689:CAA65692 CJU65689:CJW65692 CTQ65689:CTS65692 DDM65689:DDO65692 DNI65689:DNK65692 DXE65689:DXG65692 EHA65689:EHC65692 EQW65689:EQY65692 FAS65689:FAU65692 FKO65689:FKQ65692 FUK65689:FUM65692 GEG65689:GEI65692 GOC65689:GOE65692 GXY65689:GYA65692 HHU65689:HHW65692 HRQ65689:HRS65692 IBM65689:IBO65692 ILI65689:ILK65692 IVE65689:IVG65692 JFA65689:JFC65692 JOW65689:JOY65692 JYS65689:JYU65692 KIO65689:KIQ65692 KSK65689:KSM65692 LCG65689:LCI65692 LMC65689:LME65692 LVY65689:LWA65692 MFU65689:MFW65692 MPQ65689:MPS65692 MZM65689:MZO65692 NJI65689:NJK65692 NTE65689:NTG65692 ODA65689:ODC65692 OMW65689:OMY65692 OWS65689:OWU65692 PGO65689:PGQ65692 PQK65689:PQM65692 QAG65689:QAI65692 QKC65689:QKE65692 QTY65689:QUA65692 RDU65689:RDW65692 RNQ65689:RNS65692 RXM65689:RXO65692 SHI65689:SHK65692 SRE65689:SRG65692 TBA65689:TBC65692 TKW65689:TKY65692 TUS65689:TUU65692 UEO65689:UEQ65692 UOK65689:UOM65692 UYG65689:UYI65692 VIC65689:VIE65692 VRY65689:VSA65692 WBU65689:WBW65692 WLQ65689:WLS65692 WVM65689:WVO65692 E131225:G131228 JA131225:JC131228 SW131225:SY131228 ACS131225:ACU131228 AMO131225:AMQ131228 AWK131225:AWM131228 BGG131225:BGI131228 BQC131225:BQE131228 BZY131225:CAA131228 CJU131225:CJW131228 CTQ131225:CTS131228 DDM131225:DDO131228 DNI131225:DNK131228 DXE131225:DXG131228 EHA131225:EHC131228 EQW131225:EQY131228 FAS131225:FAU131228 FKO131225:FKQ131228 FUK131225:FUM131228 GEG131225:GEI131228 GOC131225:GOE131228 GXY131225:GYA131228 HHU131225:HHW131228 HRQ131225:HRS131228 IBM131225:IBO131228 ILI131225:ILK131228 IVE131225:IVG131228 JFA131225:JFC131228 JOW131225:JOY131228 JYS131225:JYU131228 KIO131225:KIQ131228 KSK131225:KSM131228 LCG131225:LCI131228 LMC131225:LME131228 LVY131225:LWA131228 MFU131225:MFW131228 MPQ131225:MPS131228 MZM131225:MZO131228 NJI131225:NJK131228 NTE131225:NTG131228 ODA131225:ODC131228 OMW131225:OMY131228 OWS131225:OWU131228 PGO131225:PGQ131228 PQK131225:PQM131228 QAG131225:QAI131228 QKC131225:QKE131228 QTY131225:QUA131228 RDU131225:RDW131228 RNQ131225:RNS131228 RXM131225:RXO131228 SHI131225:SHK131228 SRE131225:SRG131228 TBA131225:TBC131228 TKW131225:TKY131228 TUS131225:TUU131228 UEO131225:UEQ131228 UOK131225:UOM131228 UYG131225:UYI131228 VIC131225:VIE131228 VRY131225:VSA131228 WBU131225:WBW131228 WLQ131225:WLS131228 WVM131225:WVO131228 E196761:G196764 JA196761:JC196764 SW196761:SY196764 ACS196761:ACU196764 AMO196761:AMQ196764 AWK196761:AWM196764 BGG196761:BGI196764 BQC196761:BQE196764 BZY196761:CAA196764 CJU196761:CJW196764 CTQ196761:CTS196764 DDM196761:DDO196764 DNI196761:DNK196764 DXE196761:DXG196764 EHA196761:EHC196764 EQW196761:EQY196764 FAS196761:FAU196764 FKO196761:FKQ196764 FUK196761:FUM196764 GEG196761:GEI196764 GOC196761:GOE196764 GXY196761:GYA196764 HHU196761:HHW196764 HRQ196761:HRS196764 IBM196761:IBO196764 ILI196761:ILK196764 IVE196761:IVG196764 JFA196761:JFC196764 JOW196761:JOY196764 JYS196761:JYU196764 KIO196761:KIQ196764 KSK196761:KSM196764 LCG196761:LCI196764 LMC196761:LME196764 LVY196761:LWA196764 MFU196761:MFW196764 MPQ196761:MPS196764 MZM196761:MZO196764 NJI196761:NJK196764 NTE196761:NTG196764 ODA196761:ODC196764 OMW196761:OMY196764 OWS196761:OWU196764 PGO196761:PGQ196764 PQK196761:PQM196764 QAG196761:QAI196764 QKC196761:QKE196764 QTY196761:QUA196764 RDU196761:RDW196764 RNQ196761:RNS196764 RXM196761:RXO196764 SHI196761:SHK196764 SRE196761:SRG196764 TBA196761:TBC196764 TKW196761:TKY196764 TUS196761:TUU196764 UEO196761:UEQ196764 UOK196761:UOM196764 UYG196761:UYI196764 VIC196761:VIE196764 VRY196761:VSA196764 WBU196761:WBW196764 WLQ196761:WLS196764 WVM196761:WVO196764 E262297:G262300 JA262297:JC262300 SW262297:SY262300 ACS262297:ACU262300 AMO262297:AMQ262300 AWK262297:AWM262300 BGG262297:BGI262300 BQC262297:BQE262300 BZY262297:CAA262300 CJU262297:CJW262300 CTQ262297:CTS262300 DDM262297:DDO262300 DNI262297:DNK262300 DXE262297:DXG262300 EHA262297:EHC262300 EQW262297:EQY262300 FAS262297:FAU262300 FKO262297:FKQ262300 FUK262297:FUM262300 GEG262297:GEI262300 GOC262297:GOE262300 GXY262297:GYA262300 HHU262297:HHW262300 HRQ262297:HRS262300 IBM262297:IBO262300 ILI262297:ILK262300 IVE262297:IVG262300 JFA262297:JFC262300 JOW262297:JOY262300 JYS262297:JYU262300 KIO262297:KIQ262300 KSK262297:KSM262300 LCG262297:LCI262300 LMC262297:LME262300 LVY262297:LWA262300 MFU262297:MFW262300 MPQ262297:MPS262300 MZM262297:MZO262300 NJI262297:NJK262300 NTE262297:NTG262300 ODA262297:ODC262300 OMW262297:OMY262300 OWS262297:OWU262300 PGO262297:PGQ262300 PQK262297:PQM262300 QAG262297:QAI262300 QKC262297:QKE262300 QTY262297:QUA262300 RDU262297:RDW262300 RNQ262297:RNS262300 RXM262297:RXO262300 SHI262297:SHK262300 SRE262297:SRG262300 TBA262297:TBC262300 TKW262297:TKY262300 TUS262297:TUU262300 UEO262297:UEQ262300 UOK262297:UOM262300 UYG262297:UYI262300 VIC262297:VIE262300 VRY262297:VSA262300 WBU262297:WBW262300 WLQ262297:WLS262300 WVM262297:WVO262300 E327833:G327836 JA327833:JC327836 SW327833:SY327836 ACS327833:ACU327836 AMO327833:AMQ327836 AWK327833:AWM327836 BGG327833:BGI327836 BQC327833:BQE327836 BZY327833:CAA327836 CJU327833:CJW327836 CTQ327833:CTS327836 DDM327833:DDO327836 DNI327833:DNK327836 DXE327833:DXG327836 EHA327833:EHC327836 EQW327833:EQY327836 FAS327833:FAU327836 FKO327833:FKQ327836 FUK327833:FUM327836 GEG327833:GEI327836 GOC327833:GOE327836 GXY327833:GYA327836 HHU327833:HHW327836 HRQ327833:HRS327836 IBM327833:IBO327836 ILI327833:ILK327836 IVE327833:IVG327836 JFA327833:JFC327836 JOW327833:JOY327836 JYS327833:JYU327836 KIO327833:KIQ327836 KSK327833:KSM327836 LCG327833:LCI327836 LMC327833:LME327836 LVY327833:LWA327836 MFU327833:MFW327836 MPQ327833:MPS327836 MZM327833:MZO327836 NJI327833:NJK327836 NTE327833:NTG327836 ODA327833:ODC327836 OMW327833:OMY327836 OWS327833:OWU327836 PGO327833:PGQ327836 PQK327833:PQM327836 QAG327833:QAI327836 QKC327833:QKE327836 QTY327833:QUA327836 RDU327833:RDW327836 RNQ327833:RNS327836 RXM327833:RXO327836 SHI327833:SHK327836 SRE327833:SRG327836 TBA327833:TBC327836 TKW327833:TKY327836 TUS327833:TUU327836 UEO327833:UEQ327836 UOK327833:UOM327836 UYG327833:UYI327836 VIC327833:VIE327836 VRY327833:VSA327836 WBU327833:WBW327836 WLQ327833:WLS327836 WVM327833:WVO327836 E393369:G393372 JA393369:JC393372 SW393369:SY393372 ACS393369:ACU393372 AMO393369:AMQ393372 AWK393369:AWM393372 BGG393369:BGI393372 BQC393369:BQE393372 BZY393369:CAA393372 CJU393369:CJW393372 CTQ393369:CTS393372 DDM393369:DDO393372 DNI393369:DNK393372 DXE393369:DXG393372 EHA393369:EHC393372 EQW393369:EQY393372 FAS393369:FAU393372 FKO393369:FKQ393372 FUK393369:FUM393372 GEG393369:GEI393372 GOC393369:GOE393372 GXY393369:GYA393372 HHU393369:HHW393372 HRQ393369:HRS393372 IBM393369:IBO393372 ILI393369:ILK393372 IVE393369:IVG393372 JFA393369:JFC393372 JOW393369:JOY393372 JYS393369:JYU393372 KIO393369:KIQ393372 KSK393369:KSM393372 LCG393369:LCI393372 LMC393369:LME393372 LVY393369:LWA393372 MFU393369:MFW393372 MPQ393369:MPS393372 MZM393369:MZO393372 NJI393369:NJK393372 NTE393369:NTG393372 ODA393369:ODC393372 OMW393369:OMY393372 OWS393369:OWU393372 PGO393369:PGQ393372 PQK393369:PQM393372 QAG393369:QAI393372 QKC393369:QKE393372 QTY393369:QUA393372 RDU393369:RDW393372 RNQ393369:RNS393372 RXM393369:RXO393372 SHI393369:SHK393372 SRE393369:SRG393372 TBA393369:TBC393372 TKW393369:TKY393372 TUS393369:TUU393372 UEO393369:UEQ393372 UOK393369:UOM393372 UYG393369:UYI393372 VIC393369:VIE393372 VRY393369:VSA393372 WBU393369:WBW393372 WLQ393369:WLS393372 WVM393369:WVO393372 E458905:G458908 JA458905:JC458908 SW458905:SY458908 ACS458905:ACU458908 AMO458905:AMQ458908 AWK458905:AWM458908 BGG458905:BGI458908 BQC458905:BQE458908 BZY458905:CAA458908 CJU458905:CJW458908 CTQ458905:CTS458908 DDM458905:DDO458908 DNI458905:DNK458908 DXE458905:DXG458908 EHA458905:EHC458908 EQW458905:EQY458908 FAS458905:FAU458908 FKO458905:FKQ458908 FUK458905:FUM458908 GEG458905:GEI458908 GOC458905:GOE458908 GXY458905:GYA458908 HHU458905:HHW458908 HRQ458905:HRS458908 IBM458905:IBO458908 ILI458905:ILK458908 IVE458905:IVG458908 JFA458905:JFC458908 JOW458905:JOY458908 JYS458905:JYU458908 KIO458905:KIQ458908 KSK458905:KSM458908 LCG458905:LCI458908 LMC458905:LME458908 LVY458905:LWA458908 MFU458905:MFW458908 MPQ458905:MPS458908 MZM458905:MZO458908 NJI458905:NJK458908 NTE458905:NTG458908 ODA458905:ODC458908 OMW458905:OMY458908 OWS458905:OWU458908 PGO458905:PGQ458908 PQK458905:PQM458908 QAG458905:QAI458908 QKC458905:QKE458908 QTY458905:QUA458908 RDU458905:RDW458908 RNQ458905:RNS458908 RXM458905:RXO458908 SHI458905:SHK458908 SRE458905:SRG458908 TBA458905:TBC458908 TKW458905:TKY458908 TUS458905:TUU458908 UEO458905:UEQ458908 UOK458905:UOM458908 UYG458905:UYI458908 VIC458905:VIE458908 VRY458905:VSA458908 WBU458905:WBW458908 WLQ458905:WLS458908 WVM458905:WVO458908 E524441:G524444 JA524441:JC524444 SW524441:SY524444 ACS524441:ACU524444 AMO524441:AMQ524444 AWK524441:AWM524444 BGG524441:BGI524444 BQC524441:BQE524444 BZY524441:CAA524444 CJU524441:CJW524444 CTQ524441:CTS524444 DDM524441:DDO524444 DNI524441:DNK524444 DXE524441:DXG524444 EHA524441:EHC524444 EQW524441:EQY524444 FAS524441:FAU524444 FKO524441:FKQ524444 FUK524441:FUM524444 GEG524441:GEI524444 GOC524441:GOE524444 GXY524441:GYA524444 HHU524441:HHW524444 HRQ524441:HRS524444 IBM524441:IBO524444 ILI524441:ILK524444 IVE524441:IVG524444 JFA524441:JFC524444 JOW524441:JOY524444 JYS524441:JYU524444 KIO524441:KIQ524444 KSK524441:KSM524444 LCG524441:LCI524444 LMC524441:LME524444 LVY524441:LWA524444 MFU524441:MFW524444 MPQ524441:MPS524444 MZM524441:MZO524444 NJI524441:NJK524444 NTE524441:NTG524444 ODA524441:ODC524444 OMW524441:OMY524444 OWS524441:OWU524444 PGO524441:PGQ524444 PQK524441:PQM524444 QAG524441:QAI524444 QKC524441:QKE524444 QTY524441:QUA524444 RDU524441:RDW524444 RNQ524441:RNS524444 RXM524441:RXO524444 SHI524441:SHK524444 SRE524441:SRG524444 TBA524441:TBC524444 TKW524441:TKY524444 TUS524441:TUU524444 UEO524441:UEQ524444 UOK524441:UOM524444 UYG524441:UYI524444 VIC524441:VIE524444 VRY524441:VSA524444 WBU524441:WBW524444 WLQ524441:WLS524444 WVM524441:WVO524444 E589977:G589980 JA589977:JC589980 SW589977:SY589980 ACS589977:ACU589980 AMO589977:AMQ589980 AWK589977:AWM589980 BGG589977:BGI589980 BQC589977:BQE589980 BZY589977:CAA589980 CJU589977:CJW589980 CTQ589977:CTS589980 DDM589977:DDO589980 DNI589977:DNK589980 DXE589977:DXG589980 EHA589977:EHC589980 EQW589977:EQY589980 FAS589977:FAU589980 FKO589977:FKQ589980 FUK589977:FUM589980 GEG589977:GEI589980 GOC589977:GOE589980 GXY589977:GYA589980 HHU589977:HHW589980 HRQ589977:HRS589980 IBM589977:IBO589980 ILI589977:ILK589980 IVE589977:IVG589980 JFA589977:JFC589980 JOW589977:JOY589980 JYS589977:JYU589980 KIO589977:KIQ589980 KSK589977:KSM589980 LCG589977:LCI589980 LMC589977:LME589980 LVY589977:LWA589980 MFU589977:MFW589980 MPQ589977:MPS589980 MZM589977:MZO589980 NJI589977:NJK589980 NTE589977:NTG589980 ODA589977:ODC589980 OMW589977:OMY589980 OWS589977:OWU589980 PGO589977:PGQ589980 PQK589977:PQM589980 QAG589977:QAI589980 QKC589977:QKE589980 QTY589977:QUA589980 RDU589977:RDW589980 RNQ589977:RNS589980 RXM589977:RXO589980 SHI589977:SHK589980 SRE589977:SRG589980 TBA589977:TBC589980 TKW589977:TKY589980 TUS589977:TUU589980 UEO589977:UEQ589980 UOK589977:UOM589980 UYG589977:UYI589980 VIC589977:VIE589980 VRY589977:VSA589980 WBU589977:WBW589980 WLQ589977:WLS589980 WVM589977:WVO589980 E655513:G655516 JA655513:JC655516 SW655513:SY655516 ACS655513:ACU655516 AMO655513:AMQ655516 AWK655513:AWM655516 BGG655513:BGI655516 BQC655513:BQE655516 BZY655513:CAA655516 CJU655513:CJW655516 CTQ655513:CTS655516 DDM655513:DDO655516 DNI655513:DNK655516 DXE655513:DXG655516 EHA655513:EHC655516 EQW655513:EQY655516 FAS655513:FAU655516 FKO655513:FKQ655516 FUK655513:FUM655516 GEG655513:GEI655516 GOC655513:GOE655516 GXY655513:GYA655516 HHU655513:HHW655516 HRQ655513:HRS655516 IBM655513:IBO655516 ILI655513:ILK655516 IVE655513:IVG655516 JFA655513:JFC655516 JOW655513:JOY655516 JYS655513:JYU655516 KIO655513:KIQ655516 KSK655513:KSM655516 LCG655513:LCI655516 LMC655513:LME655516 LVY655513:LWA655516 MFU655513:MFW655516 MPQ655513:MPS655516 MZM655513:MZO655516 NJI655513:NJK655516 NTE655513:NTG655516 ODA655513:ODC655516 OMW655513:OMY655516 OWS655513:OWU655516 PGO655513:PGQ655516 PQK655513:PQM655516 QAG655513:QAI655516 QKC655513:QKE655516 QTY655513:QUA655516 RDU655513:RDW655516 RNQ655513:RNS655516 RXM655513:RXO655516 SHI655513:SHK655516 SRE655513:SRG655516 TBA655513:TBC655516 TKW655513:TKY655516 TUS655513:TUU655516 UEO655513:UEQ655516 UOK655513:UOM655516 UYG655513:UYI655516 VIC655513:VIE655516 VRY655513:VSA655516 WBU655513:WBW655516 WLQ655513:WLS655516 WVM655513:WVO655516 E721049:G721052 JA721049:JC721052 SW721049:SY721052 ACS721049:ACU721052 AMO721049:AMQ721052 AWK721049:AWM721052 BGG721049:BGI721052 BQC721049:BQE721052 BZY721049:CAA721052 CJU721049:CJW721052 CTQ721049:CTS721052 DDM721049:DDO721052 DNI721049:DNK721052 DXE721049:DXG721052 EHA721049:EHC721052 EQW721049:EQY721052 FAS721049:FAU721052 FKO721049:FKQ721052 FUK721049:FUM721052 GEG721049:GEI721052 GOC721049:GOE721052 GXY721049:GYA721052 HHU721049:HHW721052 HRQ721049:HRS721052 IBM721049:IBO721052 ILI721049:ILK721052 IVE721049:IVG721052 JFA721049:JFC721052 JOW721049:JOY721052 JYS721049:JYU721052 KIO721049:KIQ721052 KSK721049:KSM721052 LCG721049:LCI721052 LMC721049:LME721052 LVY721049:LWA721052 MFU721049:MFW721052 MPQ721049:MPS721052 MZM721049:MZO721052 NJI721049:NJK721052 NTE721049:NTG721052 ODA721049:ODC721052 OMW721049:OMY721052 OWS721049:OWU721052 PGO721049:PGQ721052 PQK721049:PQM721052 QAG721049:QAI721052 QKC721049:QKE721052 QTY721049:QUA721052 RDU721049:RDW721052 RNQ721049:RNS721052 RXM721049:RXO721052 SHI721049:SHK721052 SRE721049:SRG721052 TBA721049:TBC721052 TKW721049:TKY721052 TUS721049:TUU721052 UEO721049:UEQ721052 UOK721049:UOM721052 UYG721049:UYI721052 VIC721049:VIE721052 VRY721049:VSA721052 WBU721049:WBW721052 WLQ721049:WLS721052 WVM721049:WVO721052 E786585:G786588 JA786585:JC786588 SW786585:SY786588 ACS786585:ACU786588 AMO786585:AMQ786588 AWK786585:AWM786588 BGG786585:BGI786588 BQC786585:BQE786588 BZY786585:CAA786588 CJU786585:CJW786588 CTQ786585:CTS786588 DDM786585:DDO786588 DNI786585:DNK786588 DXE786585:DXG786588 EHA786585:EHC786588 EQW786585:EQY786588 FAS786585:FAU786588 FKO786585:FKQ786588 FUK786585:FUM786588 GEG786585:GEI786588 GOC786585:GOE786588 GXY786585:GYA786588 HHU786585:HHW786588 HRQ786585:HRS786588 IBM786585:IBO786588 ILI786585:ILK786588 IVE786585:IVG786588 JFA786585:JFC786588 JOW786585:JOY786588 JYS786585:JYU786588 KIO786585:KIQ786588 KSK786585:KSM786588 LCG786585:LCI786588 LMC786585:LME786588 LVY786585:LWA786588 MFU786585:MFW786588 MPQ786585:MPS786588 MZM786585:MZO786588 NJI786585:NJK786588 NTE786585:NTG786588 ODA786585:ODC786588 OMW786585:OMY786588 OWS786585:OWU786588 PGO786585:PGQ786588 PQK786585:PQM786588 QAG786585:QAI786588 QKC786585:QKE786588 QTY786585:QUA786588 RDU786585:RDW786588 RNQ786585:RNS786588 RXM786585:RXO786588 SHI786585:SHK786588 SRE786585:SRG786588 TBA786585:TBC786588 TKW786585:TKY786588 TUS786585:TUU786588 UEO786585:UEQ786588 UOK786585:UOM786588 UYG786585:UYI786588 VIC786585:VIE786588 VRY786585:VSA786588 WBU786585:WBW786588 WLQ786585:WLS786588 WVM786585:WVO786588 E852121:G852124 JA852121:JC852124 SW852121:SY852124 ACS852121:ACU852124 AMO852121:AMQ852124 AWK852121:AWM852124 BGG852121:BGI852124 BQC852121:BQE852124 BZY852121:CAA852124 CJU852121:CJW852124 CTQ852121:CTS852124 DDM852121:DDO852124 DNI852121:DNK852124 DXE852121:DXG852124 EHA852121:EHC852124 EQW852121:EQY852124 FAS852121:FAU852124 FKO852121:FKQ852124 FUK852121:FUM852124 GEG852121:GEI852124 GOC852121:GOE852124 GXY852121:GYA852124 HHU852121:HHW852124 HRQ852121:HRS852124 IBM852121:IBO852124 ILI852121:ILK852124 IVE852121:IVG852124 JFA852121:JFC852124 JOW852121:JOY852124 JYS852121:JYU852124 KIO852121:KIQ852124 KSK852121:KSM852124 LCG852121:LCI852124 LMC852121:LME852124 LVY852121:LWA852124 MFU852121:MFW852124 MPQ852121:MPS852124 MZM852121:MZO852124 NJI852121:NJK852124 NTE852121:NTG852124 ODA852121:ODC852124 OMW852121:OMY852124 OWS852121:OWU852124 PGO852121:PGQ852124 PQK852121:PQM852124 QAG852121:QAI852124 QKC852121:QKE852124 QTY852121:QUA852124 RDU852121:RDW852124 RNQ852121:RNS852124 RXM852121:RXO852124 SHI852121:SHK852124 SRE852121:SRG852124 TBA852121:TBC852124 TKW852121:TKY852124 TUS852121:TUU852124 UEO852121:UEQ852124 UOK852121:UOM852124 UYG852121:UYI852124 VIC852121:VIE852124 VRY852121:VSA852124 WBU852121:WBW852124 WLQ852121:WLS852124 WVM852121:WVO852124 E917657:G917660 JA917657:JC917660 SW917657:SY917660 ACS917657:ACU917660 AMO917657:AMQ917660 AWK917657:AWM917660 BGG917657:BGI917660 BQC917657:BQE917660 BZY917657:CAA917660 CJU917657:CJW917660 CTQ917657:CTS917660 DDM917657:DDO917660 DNI917657:DNK917660 DXE917657:DXG917660 EHA917657:EHC917660 EQW917657:EQY917660 FAS917657:FAU917660 FKO917657:FKQ917660 FUK917657:FUM917660 GEG917657:GEI917660 GOC917657:GOE917660 GXY917657:GYA917660 HHU917657:HHW917660 HRQ917657:HRS917660 IBM917657:IBO917660 ILI917657:ILK917660 IVE917657:IVG917660 JFA917657:JFC917660 JOW917657:JOY917660 JYS917657:JYU917660 KIO917657:KIQ917660 KSK917657:KSM917660 LCG917657:LCI917660 LMC917657:LME917660 LVY917657:LWA917660 MFU917657:MFW917660 MPQ917657:MPS917660 MZM917657:MZO917660 NJI917657:NJK917660 NTE917657:NTG917660 ODA917657:ODC917660 OMW917657:OMY917660 OWS917657:OWU917660 PGO917657:PGQ917660 PQK917657:PQM917660 QAG917657:QAI917660 QKC917657:QKE917660 QTY917657:QUA917660 RDU917657:RDW917660 RNQ917657:RNS917660 RXM917657:RXO917660 SHI917657:SHK917660 SRE917657:SRG917660 TBA917657:TBC917660 TKW917657:TKY917660 TUS917657:TUU917660 UEO917657:UEQ917660 UOK917657:UOM917660 UYG917657:UYI917660 VIC917657:VIE917660 VRY917657:VSA917660 WBU917657:WBW917660 WLQ917657:WLS917660 WVM917657:WVO917660 E983193:G983196 JA983193:JC983196 SW983193:SY983196 ACS983193:ACU983196 AMO983193:AMQ983196 AWK983193:AWM983196 BGG983193:BGI983196 BQC983193:BQE983196 BZY983193:CAA983196 CJU983193:CJW983196 CTQ983193:CTS983196 DDM983193:DDO983196 DNI983193:DNK983196 DXE983193:DXG983196 EHA983193:EHC983196 EQW983193:EQY983196 FAS983193:FAU983196 FKO983193:FKQ983196 FUK983193:FUM983196 GEG983193:GEI983196 GOC983193:GOE983196 GXY983193:GYA983196 HHU983193:HHW983196 HRQ983193:HRS983196 IBM983193:IBO983196 ILI983193:ILK983196 IVE983193:IVG983196 JFA983193:JFC983196 JOW983193:JOY983196 JYS983193:JYU983196 KIO983193:KIQ983196 KSK983193:KSM983196 LCG983193:LCI983196 LMC983193:LME983196 LVY983193:LWA983196 MFU983193:MFW983196 MPQ983193:MPS983196 MZM983193:MZO983196 NJI983193:NJK983196 NTE983193:NTG983196 ODA983193:ODC983196 OMW983193:OMY983196 OWS983193:OWU983196 PGO983193:PGQ983196 PQK983193:PQM983196 QAG983193:QAI983196 QKC983193:QKE983196 QTY983193:QUA983196 RDU983193:RDW983196 RNQ983193:RNS983196 RXM983193:RXO983196 SHI983193:SHK983196 SRE983193:SRG983196 TBA983193:TBC983196 TKW983193:TKY983196 TUS983193:TUU983196 UEO983193:UEQ983196 UOK983193:UOM983196 UYG983193:UYI983196 VIC983193:VIE983196 VRY983193:VSA983196 WBU983193:WBW983196 WLQ983193:WLS983196 WVM983193:WVO983196 E65703:G65707 JA65703:JC65707 SW65703:SY65707 ACS65703:ACU65707 AMO65703:AMQ65707 AWK65703:AWM65707 BGG65703:BGI65707 BQC65703:BQE65707 BZY65703:CAA65707 CJU65703:CJW65707 CTQ65703:CTS65707 DDM65703:DDO65707 DNI65703:DNK65707 DXE65703:DXG65707 EHA65703:EHC65707 EQW65703:EQY65707 FAS65703:FAU65707 FKO65703:FKQ65707 FUK65703:FUM65707 GEG65703:GEI65707 GOC65703:GOE65707 GXY65703:GYA65707 HHU65703:HHW65707 HRQ65703:HRS65707 IBM65703:IBO65707 ILI65703:ILK65707 IVE65703:IVG65707 JFA65703:JFC65707 JOW65703:JOY65707 JYS65703:JYU65707 KIO65703:KIQ65707 KSK65703:KSM65707 LCG65703:LCI65707 LMC65703:LME65707 LVY65703:LWA65707 MFU65703:MFW65707 MPQ65703:MPS65707 MZM65703:MZO65707 NJI65703:NJK65707 NTE65703:NTG65707 ODA65703:ODC65707 OMW65703:OMY65707 OWS65703:OWU65707 PGO65703:PGQ65707 PQK65703:PQM65707 QAG65703:QAI65707 QKC65703:QKE65707 QTY65703:QUA65707 RDU65703:RDW65707 RNQ65703:RNS65707 RXM65703:RXO65707 SHI65703:SHK65707 SRE65703:SRG65707 TBA65703:TBC65707 TKW65703:TKY65707 TUS65703:TUU65707 UEO65703:UEQ65707 UOK65703:UOM65707 UYG65703:UYI65707 VIC65703:VIE65707 VRY65703:VSA65707 WBU65703:WBW65707 WLQ65703:WLS65707 WVM65703:WVO65707 E131239:G131243 JA131239:JC131243 SW131239:SY131243 ACS131239:ACU131243 AMO131239:AMQ131243 AWK131239:AWM131243 BGG131239:BGI131243 BQC131239:BQE131243 BZY131239:CAA131243 CJU131239:CJW131243 CTQ131239:CTS131243 DDM131239:DDO131243 DNI131239:DNK131243 DXE131239:DXG131243 EHA131239:EHC131243 EQW131239:EQY131243 FAS131239:FAU131243 FKO131239:FKQ131243 FUK131239:FUM131243 GEG131239:GEI131243 GOC131239:GOE131243 GXY131239:GYA131243 HHU131239:HHW131243 HRQ131239:HRS131243 IBM131239:IBO131243 ILI131239:ILK131243 IVE131239:IVG131243 JFA131239:JFC131243 JOW131239:JOY131243 JYS131239:JYU131243 KIO131239:KIQ131243 KSK131239:KSM131243 LCG131239:LCI131243 LMC131239:LME131243 LVY131239:LWA131243 MFU131239:MFW131243 MPQ131239:MPS131243 MZM131239:MZO131243 NJI131239:NJK131243 NTE131239:NTG131243 ODA131239:ODC131243 OMW131239:OMY131243 OWS131239:OWU131243 PGO131239:PGQ131243 PQK131239:PQM131243 QAG131239:QAI131243 QKC131239:QKE131243 QTY131239:QUA131243 RDU131239:RDW131243 RNQ131239:RNS131243 RXM131239:RXO131243 SHI131239:SHK131243 SRE131239:SRG131243 TBA131239:TBC131243 TKW131239:TKY131243 TUS131239:TUU131243 UEO131239:UEQ131243 UOK131239:UOM131243 UYG131239:UYI131243 VIC131239:VIE131243 VRY131239:VSA131243 WBU131239:WBW131243 WLQ131239:WLS131243 WVM131239:WVO131243 E196775:G196779 JA196775:JC196779 SW196775:SY196779 ACS196775:ACU196779 AMO196775:AMQ196779 AWK196775:AWM196779 BGG196775:BGI196779 BQC196775:BQE196779 BZY196775:CAA196779 CJU196775:CJW196779 CTQ196775:CTS196779 DDM196775:DDO196779 DNI196775:DNK196779 DXE196775:DXG196779 EHA196775:EHC196779 EQW196775:EQY196779 FAS196775:FAU196779 FKO196775:FKQ196779 FUK196775:FUM196779 GEG196775:GEI196779 GOC196775:GOE196779 GXY196775:GYA196779 HHU196775:HHW196779 HRQ196775:HRS196779 IBM196775:IBO196779 ILI196775:ILK196779 IVE196775:IVG196779 JFA196775:JFC196779 JOW196775:JOY196779 JYS196775:JYU196779 KIO196775:KIQ196779 KSK196775:KSM196779 LCG196775:LCI196779 LMC196775:LME196779 LVY196775:LWA196779 MFU196775:MFW196779 MPQ196775:MPS196779 MZM196775:MZO196779 NJI196775:NJK196779 NTE196775:NTG196779 ODA196775:ODC196779 OMW196775:OMY196779 OWS196775:OWU196779 PGO196775:PGQ196779 PQK196775:PQM196779 QAG196775:QAI196779 QKC196775:QKE196779 QTY196775:QUA196779 RDU196775:RDW196779 RNQ196775:RNS196779 RXM196775:RXO196779 SHI196775:SHK196779 SRE196775:SRG196779 TBA196775:TBC196779 TKW196775:TKY196779 TUS196775:TUU196779 UEO196775:UEQ196779 UOK196775:UOM196779 UYG196775:UYI196779 VIC196775:VIE196779 VRY196775:VSA196779 WBU196775:WBW196779 WLQ196775:WLS196779 WVM196775:WVO196779 E262311:G262315 JA262311:JC262315 SW262311:SY262315 ACS262311:ACU262315 AMO262311:AMQ262315 AWK262311:AWM262315 BGG262311:BGI262315 BQC262311:BQE262315 BZY262311:CAA262315 CJU262311:CJW262315 CTQ262311:CTS262315 DDM262311:DDO262315 DNI262311:DNK262315 DXE262311:DXG262315 EHA262311:EHC262315 EQW262311:EQY262315 FAS262311:FAU262315 FKO262311:FKQ262315 FUK262311:FUM262315 GEG262311:GEI262315 GOC262311:GOE262315 GXY262311:GYA262315 HHU262311:HHW262315 HRQ262311:HRS262315 IBM262311:IBO262315 ILI262311:ILK262315 IVE262311:IVG262315 JFA262311:JFC262315 JOW262311:JOY262315 JYS262311:JYU262315 KIO262311:KIQ262315 KSK262311:KSM262315 LCG262311:LCI262315 LMC262311:LME262315 LVY262311:LWA262315 MFU262311:MFW262315 MPQ262311:MPS262315 MZM262311:MZO262315 NJI262311:NJK262315 NTE262311:NTG262315 ODA262311:ODC262315 OMW262311:OMY262315 OWS262311:OWU262315 PGO262311:PGQ262315 PQK262311:PQM262315 QAG262311:QAI262315 QKC262311:QKE262315 QTY262311:QUA262315 RDU262311:RDW262315 RNQ262311:RNS262315 RXM262311:RXO262315 SHI262311:SHK262315 SRE262311:SRG262315 TBA262311:TBC262315 TKW262311:TKY262315 TUS262311:TUU262315 UEO262311:UEQ262315 UOK262311:UOM262315 UYG262311:UYI262315 VIC262311:VIE262315 VRY262311:VSA262315 WBU262311:WBW262315 WLQ262311:WLS262315 WVM262311:WVO262315 E327847:G327851 JA327847:JC327851 SW327847:SY327851 ACS327847:ACU327851 AMO327847:AMQ327851 AWK327847:AWM327851 BGG327847:BGI327851 BQC327847:BQE327851 BZY327847:CAA327851 CJU327847:CJW327851 CTQ327847:CTS327851 DDM327847:DDO327851 DNI327847:DNK327851 DXE327847:DXG327851 EHA327847:EHC327851 EQW327847:EQY327851 FAS327847:FAU327851 FKO327847:FKQ327851 FUK327847:FUM327851 GEG327847:GEI327851 GOC327847:GOE327851 GXY327847:GYA327851 HHU327847:HHW327851 HRQ327847:HRS327851 IBM327847:IBO327851 ILI327847:ILK327851 IVE327847:IVG327851 JFA327847:JFC327851 JOW327847:JOY327851 JYS327847:JYU327851 KIO327847:KIQ327851 KSK327847:KSM327851 LCG327847:LCI327851 LMC327847:LME327851 LVY327847:LWA327851 MFU327847:MFW327851 MPQ327847:MPS327851 MZM327847:MZO327851 NJI327847:NJK327851 NTE327847:NTG327851 ODA327847:ODC327851 OMW327847:OMY327851 OWS327847:OWU327851 PGO327847:PGQ327851 PQK327847:PQM327851 QAG327847:QAI327851 QKC327847:QKE327851 QTY327847:QUA327851 RDU327847:RDW327851 RNQ327847:RNS327851 RXM327847:RXO327851 SHI327847:SHK327851 SRE327847:SRG327851 TBA327847:TBC327851 TKW327847:TKY327851 TUS327847:TUU327851 UEO327847:UEQ327851 UOK327847:UOM327851 UYG327847:UYI327851 VIC327847:VIE327851 VRY327847:VSA327851 WBU327847:WBW327851 WLQ327847:WLS327851 WVM327847:WVO327851 E393383:G393387 JA393383:JC393387 SW393383:SY393387 ACS393383:ACU393387 AMO393383:AMQ393387 AWK393383:AWM393387 BGG393383:BGI393387 BQC393383:BQE393387 BZY393383:CAA393387 CJU393383:CJW393387 CTQ393383:CTS393387 DDM393383:DDO393387 DNI393383:DNK393387 DXE393383:DXG393387 EHA393383:EHC393387 EQW393383:EQY393387 FAS393383:FAU393387 FKO393383:FKQ393387 FUK393383:FUM393387 GEG393383:GEI393387 GOC393383:GOE393387 GXY393383:GYA393387 HHU393383:HHW393387 HRQ393383:HRS393387 IBM393383:IBO393387 ILI393383:ILK393387 IVE393383:IVG393387 JFA393383:JFC393387 JOW393383:JOY393387 JYS393383:JYU393387 KIO393383:KIQ393387 KSK393383:KSM393387 LCG393383:LCI393387 LMC393383:LME393387 LVY393383:LWA393387 MFU393383:MFW393387 MPQ393383:MPS393387 MZM393383:MZO393387 NJI393383:NJK393387 NTE393383:NTG393387 ODA393383:ODC393387 OMW393383:OMY393387 OWS393383:OWU393387 PGO393383:PGQ393387 PQK393383:PQM393387 QAG393383:QAI393387 QKC393383:QKE393387 QTY393383:QUA393387 RDU393383:RDW393387 RNQ393383:RNS393387 RXM393383:RXO393387 SHI393383:SHK393387 SRE393383:SRG393387 TBA393383:TBC393387 TKW393383:TKY393387 TUS393383:TUU393387 UEO393383:UEQ393387 UOK393383:UOM393387 UYG393383:UYI393387 VIC393383:VIE393387 VRY393383:VSA393387 WBU393383:WBW393387 WLQ393383:WLS393387 WVM393383:WVO393387 E458919:G458923 JA458919:JC458923 SW458919:SY458923 ACS458919:ACU458923 AMO458919:AMQ458923 AWK458919:AWM458923 BGG458919:BGI458923 BQC458919:BQE458923 BZY458919:CAA458923 CJU458919:CJW458923 CTQ458919:CTS458923 DDM458919:DDO458923 DNI458919:DNK458923 DXE458919:DXG458923 EHA458919:EHC458923 EQW458919:EQY458923 FAS458919:FAU458923 FKO458919:FKQ458923 FUK458919:FUM458923 GEG458919:GEI458923 GOC458919:GOE458923 GXY458919:GYA458923 HHU458919:HHW458923 HRQ458919:HRS458923 IBM458919:IBO458923 ILI458919:ILK458923 IVE458919:IVG458923 JFA458919:JFC458923 JOW458919:JOY458923 JYS458919:JYU458923 KIO458919:KIQ458923 KSK458919:KSM458923 LCG458919:LCI458923 LMC458919:LME458923 LVY458919:LWA458923 MFU458919:MFW458923 MPQ458919:MPS458923 MZM458919:MZO458923 NJI458919:NJK458923 NTE458919:NTG458923 ODA458919:ODC458923 OMW458919:OMY458923 OWS458919:OWU458923 PGO458919:PGQ458923 PQK458919:PQM458923 QAG458919:QAI458923 QKC458919:QKE458923 QTY458919:QUA458923 RDU458919:RDW458923 RNQ458919:RNS458923 RXM458919:RXO458923 SHI458919:SHK458923 SRE458919:SRG458923 TBA458919:TBC458923 TKW458919:TKY458923 TUS458919:TUU458923 UEO458919:UEQ458923 UOK458919:UOM458923 UYG458919:UYI458923 VIC458919:VIE458923 VRY458919:VSA458923 WBU458919:WBW458923 WLQ458919:WLS458923 WVM458919:WVO458923 E524455:G524459 JA524455:JC524459 SW524455:SY524459 ACS524455:ACU524459 AMO524455:AMQ524459 AWK524455:AWM524459 BGG524455:BGI524459 BQC524455:BQE524459 BZY524455:CAA524459 CJU524455:CJW524459 CTQ524455:CTS524459 DDM524455:DDO524459 DNI524455:DNK524459 DXE524455:DXG524459 EHA524455:EHC524459 EQW524455:EQY524459 FAS524455:FAU524459 FKO524455:FKQ524459 FUK524455:FUM524459 GEG524455:GEI524459 GOC524455:GOE524459 GXY524455:GYA524459 HHU524455:HHW524459 HRQ524455:HRS524459 IBM524455:IBO524459 ILI524455:ILK524459 IVE524455:IVG524459 JFA524455:JFC524459 JOW524455:JOY524459 JYS524455:JYU524459 KIO524455:KIQ524459 KSK524455:KSM524459 LCG524455:LCI524459 LMC524455:LME524459 LVY524455:LWA524459 MFU524455:MFW524459 MPQ524455:MPS524459 MZM524455:MZO524459 NJI524455:NJK524459 NTE524455:NTG524459 ODA524455:ODC524459 OMW524455:OMY524459 OWS524455:OWU524459 PGO524455:PGQ524459 PQK524455:PQM524459 QAG524455:QAI524459 QKC524455:QKE524459 QTY524455:QUA524459 RDU524455:RDW524459 RNQ524455:RNS524459 RXM524455:RXO524459 SHI524455:SHK524459 SRE524455:SRG524459 TBA524455:TBC524459 TKW524455:TKY524459 TUS524455:TUU524459 UEO524455:UEQ524459 UOK524455:UOM524459 UYG524455:UYI524459 VIC524455:VIE524459 VRY524455:VSA524459 WBU524455:WBW524459 WLQ524455:WLS524459 WVM524455:WVO524459 E589991:G589995 JA589991:JC589995 SW589991:SY589995 ACS589991:ACU589995 AMO589991:AMQ589995 AWK589991:AWM589995 BGG589991:BGI589995 BQC589991:BQE589995 BZY589991:CAA589995 CJU589991:CJW589995 CTQ589991:CTS589995 DDM589991:DDO589995 DNI589991:DNK589995 DXE589991:DXG589995 EHA589991:EHC589995 EQW589991:EQY589995 FAS589991:FAU589995 FKO589991:FKQ589995 FUK589991:FUM589995 GEG589991:GEI589995 GOC589991:GOE589995 GXY589991:GYA589995 HHU589991:HHW589995 HRQ589991:HRS589995 IBM589991:IBO589995 ILI589991:ILK589995 IVE589991:IVG589995 JFA589991:JFC589995 JOW589991:JOY589995 JYS589991:JYU589995 KIO589991:KIQ589995 KSK589991:KSM589995 LCG589991:LCI589995 LMC589991:LME589995 LVY589991:LWA589995 MFU589991:MFW589995 MPQ589991:MPS589995 MZM589991:MZO589995 NJI589991:NJK589995 NTE589991:NTG589995 ODA589991:ODC589995 OMW589991:OMY589995 OWS589991:OWU589995 PGO589991:PGQ589995 PQK589991:PQM589995 QAG589991:QAI589995 QKC589991:QKE589995 QTY589991:QUA589995 RDU589991:RDW589995 RNQ589991:RNS589995 RXM589991:RXO589995 SHI589991:SHK589995 SRE589991:SRG589995 TBA589991:TBC589995 TKW589991:TKY589995 TUS589991:TUU589995 UEO589991:UEQ589995 UOK589991:UOM589995 UYG589991:UYI589995 VIC589991:VIE589995 VRY589991:VSA589995 WBU589991:WBW589995 WLQ589991:WLS589995 WVM589991:WVO589995 E655527:G655531 JA655527:JC655531 SW655527:SY655531 ACS655527:ACU655531 AMO655527:AMQ655531 AWK655527:AWM655531 BGG655527:BGI655531 BQC655527:BQE655531 BZY655527:CAA655531 CJU655527:CJW655531 CTQ655527:CTS655531 DDM655527:DDO655531 DNI655527:DNK655531 DXE655527:DXG655531 EHA655527:EHC655531 EQW655527:EQY655531 FAS655527:FAU655531 FKO655527:FKQ655531 FUK655527:FUM655531 GEG655527:GEI655531 GOC655527:GOE655531 GXY655527:GYA655531 HHU655527:HHW655531 HRQ655527:HRS655531 IBM655527:IBO655531 ILI655527:ILK655531 IVE655527:IVG655531 JFA655527:JFC655531 JOW655527:JOY655531 JYS655527:JYU655531 KIO655527:KIQ655531 KSK655527:KSM655531 LCG655527:LCI655531 LMC655527:LME655531 LVY655527:LWA655531 MFU655527:MFW655531 MPQ655527:MPS655531 MZM655527:MZO655531 NJI655527:NJK655531 NTE655527:NTG655531 ODA655527:ODC655531 OMW655527:OMY655531 OWS655527:OWU655531 PGO655527:PGQ655531 PQK655527:PQM655531 QAG655527:QAI655531 QKC655527:QKE655531 QTY655527:QUA655531 RDU655527:RDW655531 RNQ655527:RNS655531 RXM655527:RXO655531 SHI655527:SHK655531 SRE655527:SRG655531 TBA655527:TBC655531 TKW655527:TKY655531 TUS655527:TUU655531 UEO655527:UEQ655531 UOK655527:UOM655531 UYG655527:UYI655531 VIC655527:VIE655531 VRY655527:VSA655531 WBU655527:WBW655531 WLQ655527:WLS655531 WVM655527:WVO655531 E721063:G721067 JA721063:JC721067 SW721063:SY721067 ACS721063:ACU721067 AMO721063:AMQ721067 AWK721063:AWM721067 BGG721063:BGI721067 BQC721063:BQE721067 BZY721063:CAA721067 CJU721063:CJW721067 CTQ721063:CTS721067 DDM721063:DDO721067 DNI721063:DNK721067 DXE721063:DXG721067 EHA721063:EHC721067 EQW721063:EQY721067 FAS721063:FAU721067 FKO721063:FKQ721067 FUK721063:FUM721067 GEG721063:GEI721067 GOC721063:GOE721067 GXY721063:GYA721067 HHU721063:HHW721067 HRQ721063:HRS721067 IBM721063:IBO721067 ILI721063:ILK721067 IVE721063:IVG721067 JFA721063:JFC721067 JOW721063:JOY721067 JYS721063:JYU721067 KIO721063:KIQ721067 KSK721063:KSM721067 LCG721063:LCI721067 LMC721063:LME721067 LVY721063:LWA721067 MFU721063:MFW721067 MPQ721063:MPS721067 MZM721063:MZO721067 NJI721063:NJK721067 NTE721063:NTG721067 ODA721063:ODC721067 OMW721063:OMY721067 OWS721063:OWU721067 PGO721063:PGQ721067 PQK721063:PQM721067 QAG721063:QAI721067 QKC721063:QKE721067 QTY721063:QUA721067 RDU721063:RDW721067 RNQ721063:RNS721067 RXM721063:RXO721067 SHI721063:SHK721067 SRE721063:SRG721067 TBA721063:TBC721067 TKW721063:TKY721067 TUS721063:TUU721067 UEO721063:UEQ721067 UOK721063:UOM721067 UYG721063:UYI721067 VIC721063:VIE721067 VRY721063:VSA721067 WBU721063:WBW721067 WLQ721063:WLS721067 WVM721063:WVO721067 E786599:G786603 JA786599:JC786603 SW786599:SY786603 ACS786599:ACU786603 AMO786599:AMQ786603 AWK786599:AWM786603 BGG786599:BGI786603 BQC786599:BQE786603 BZY786599:CAA786603 CJU786599:CJW786603 CTQ786599:CTS786603 DDM786599:DDO786603 DNI786599:DNK786603 DXE786599:DXG786603 EHA786599:EHC786603 EQW786599:EQY786603 FAS786599:FAU786603 FKO786599:FKQ786603 FUK786599:FUM786603 GEG786599:GEI786603 GOC786599:GOE786603 GXY786599:GYA786603 HHU786599:HHW786603 HRQ786599:HRS786603 IBM786599:IBO786603 ILI786599:ILK786603 IVE786599:IVG786603 JFA786599:JFC786603 JOW786599:JOY786603 JYS786599:JYU786603 KIO786599:KIQ786603 KSK786599:KSM786603 LCG786599:LCI786603 LMC786599:LME786603 LVY786599:LWA786603 MFU786599:MFW786603 MPQ786599:MPS786603 MZM786599:MZO786603 NJI786599:NJK786603 NTE786599:NTG786603 ODA786599:ODC786603 OMW786599:OMY786603 OWS786599:OWU786603 PGO786599:PGQ786603 PQK786599:PQM786603 QAG786599:QAI786603 QKC786599:QKE786603 QTY786599:QUA786603 RDU786599:RDW786603 RNQ786599:RNS786603 RXM786599:RXO786603 SHI786599:SHK786603 SRE786599:SRG786603 TBA786599:TBC786603 TKW786599:TKY786603 TUS786599:TUU786603 UEO786599:UEQ786603 UOK786599:UOM786603 UYG786599:UYI786603 VIC786599:VIE786603 VRY786599:VSA786603 WBU786599:WBW786603 WLQ786599:WLS786603 WVM786599:WVO786603 E852135:G852139 JA852135:JC852139 SW852135:SY852139 ACS852135:ACU852139 AMO852135:AMQ852139 AWK852135:AWM852139 BGG852135:BGI852139 BQC852135:BQE852139 BZY852135:CAA852139 CJU852135:CJW852139 CTQ852135:CTS852139 DDM852135:DDO852139 DNI852135:DNK852139 DXE852135:DXG852139 EHA852135:EHC852139 EQW852135:EQY852139 FAS852135:FAU852139 FKO852135:FKQ852139 FUK852135:FUM852139 GEG852135:GEI852139 GOC852135:GOE852139 GXY852135:GYA852139 HHU852135:HHW852139 HRQ852135:HRS852139 IBM852135:IBO852139 ILI852135:ILK852139 IVE852135:IVG852139 JFA852135:JFC852139 JOW852135:JOY852139 JYS852135:JYU852139 KIO852135:KIQ852139 KSK852135:KSM852139 LCG852135:LCI852139 LMC852135:LME852139 LVY852135:LWA852139 MFU852135:MFW852139 MPQ852135:MPS852139 MZM852135:MZO852139 NJI852135:NJK852139 NTE852135:NTG852139 ODA852135:ODC852139 OMW852135:OMY852139 OWS852135:OWU852139 PGO852135:PGQ852139 PQK852135:PQM852139 QAG852135:QAI852139 QKC852135:QKE852139 QTY852135:QUA852139 RDU852135:RDW852139 RNQ852135:RNS852139 RXM852135:RXO852139 SHI852135:SHK852139 SRE852135:SRG852139 TBA852135:TBC852139 TKW852135:TKY852139 TUS852135:TUU852139 UEO852135:UEQ852139 UOK852135:UOM852139 UYG852135:UYI852139 VIC852135:VIE852139 VRY852135:VSA852139 WBU852135:WBW852139 WLQ852135:WLS852139 WVM852135:WVO852139 E917671:G917675 JA917671:JC917675 SW917671:SY917675 ACS917671:ACU917675 AMO917671:AMQ917675 AWK917671:AWM917675 BGG917671:BGI917675 BQC917671:BQE917675 BZY917671:CAA917675 CJU917671:CJW917675 CTQ917671:CTS917675 DDM917671:DDO917675 DNI917671:DNK917675 DXE917671:DXG917675 EHA917671:EHC917675 EQW917671:EQY917675 FAS917671:FAU917675 FKO917671:FKQ917675 FUK917671:FUM917675 GEG917671:GEI917675 GOC917671:GOE917675 GXY917671:GYA917675 HHU917671:HHW917675 HRQ917671:HRS917675 IBM917671:IBO917675 ILI917671:ILK917675 IVE917671:IVG917675 JFA917671:JFC917675 JOW917671:JOY917675 JYS917671:JYU917675 KIO917671:KIQ917675 KSK917671:KSM917675 LCG917671:LCI917675 LMC917671:LME917675 LVY917671:LWA917675 MFU917671:MFW917675 MPQ917671:MPS917675 MZM917671:MZO917675 NJI917671:NJK917675 NTE917671:NTG917675 ODA917671:ODC917675 OMW917671:OMY917675 OWS917671:OWU917675 PGO917671:PGQ917675 PQK917671:PQM917675 QAG917671:QAI917675 QKC917671:QKE917675 QTY917671:QUA917675 RDU917671:RDW917675 RNQ917671:RNS917675 RXM917671:RXO917675 SHI917671:SHK917675 SRE917671:SRG917675 TBA917671:TBC917675 TKW917671:TKY917675 TUS917671:TUU917675 UEO917671:UEQ917675 UOK917671:UOM917675 UYG917671:UYI917675 VIC917671:VIE917675 VRY917671:VSA917675 WBU917671:WBW917675 WLQ917671:WLS917675 WVM917671:WVO917675 E983207:G983211 JA983207:JC983211 SW983207:SY983211 ACS983207:ACU983211 AMO983207:AMQ983211 AWK983207:AWM983211 BGG983207:BGI983211 BQC983207:BQE983211 BZY983207:CAA983211 CJU983207:CJW983211 CTQ983207:CTS983211 DDM983207:DDO983211 DNI983207:DNK983211 DXE983207:DXG983211 EHA983207:EHC983211 EQW983207:EQY983211 FAS983207:FAU983211 FKO983207:FKQ983211 FUK983207:FUM983211 GEG983207:GEI983211 GOC983207:GOE983211 GXY983207:GYA983211 HHU983207:HHW983211 HRQ983207:HRS983211 IBM983207:IBO983211 ILI983207:ILK983211 IVE983207:IVG983211 JFA983207:JFC983211 JOW983207:JOY983211 JYS983207:JYU983211 KIO983207:KIQ983211 KSK983207:KSM983211 LCG983207:LCI983211 LMC983207:LME983211 LVY983207:LWA983211 MFU983207:MFW983211 MPQ983207:MPS983211 MZM983207:MZO983211 NJI983207:NJK983211 NTE983207:NTG983211 ODA983207:ODC983211 OMW983207:OMY983211 OWS983207:OWU983211 PGO983207:PGQ983211 PQK983207:PQM983211 QAG983207:QAI983211 QKC983207:QKE983211 QTY983207:QUA983211 RDU983207:RDW983211 RNQ983207:RNS983211 RXM983207:RXO983211 SHI983207:SHK983211 SRE983207:SRG983211 TBA983207:TBC983211 TKW983207:TKY983211 TUS983207:TUU983211 UEO983207:UEQ983211 UOK983207:UOM983211 UYG983207:UYI983211 VIC983207:VIE983211 VRY983207:VSA983211 WBU983207:WBW983211 WLQ983207:WLS983211 WVM983207:WVO983211 E65694:G65694 JA65694:JC65694 SW65694:SY65694 ACS65694:ACU65694 AMO65694:AMQ65694 AWK65694:AWM65694 BGG65694:BGI65694 BQC65694:BQE65694 BZY65694:CAA65694 CJU65694:CJW65694 CTQ65694:CTS65694 DDM65694:DDO65694 DNI65694:DNK65694 DXE65694:DXG65694 EHA65694:EHC65694 EQW65694:EQY65694 FAS65694:FAU65694 FKO65694:FKQ65694 FUK65694:FUM65694 GEG65694:GEI65694 GOC65694:GOE65694 GXY65694:GYA65694 HHU65694:HHW65694 HRQ65694:HRS65694 IBM65694:IBO65694 ILI65694:ILK65694 IVE65694:IVG65694 JFA65694:JFC65694 JOW65694:JOY65694 JYS65694:JYU65694 KIO65694:KIQ65694 KSK65694:KSM65694 LCG65694:LCI65694 LMC65694:LME65694 LVY65694:LWA65694 MFU65694:MFW65694 MPQ65694:MPS65694 MZM65694:MZO65694 NJI65694:NJK65694 NTE65694:NTG65694 ODA65694:ODC65694 OMW65694:OMY65694 OWS65694:OWU65694 PGO65694:PGQ65694 PQK65694:PQM65694 QAG65694:QAI65694 QKC65694:QKE65694 QTY65694:QUA65694 RDU65694:RDW65694 RNQ65694:RNS65694 RXM65694:RXO65694 SHI65694:SHK65694 SRE65694:SRG65694 TBA65694:TBC65694 TKW65694:TKY65694 TUS65694:TUU65694 UEO65694:UEQ65694 UOK65694:UOM65694 UYG65694:UYI65694 VIC65694:VIE65694 VRY65694:VSA65694 WBU65694:WBW65694 WLQ65694:WLS65694 WVM65694:WVO65694 E131230:G131230 JA131230:JC131230 SW131230:SY131230 ACS131230:ACU131230 AMO131230:AMQ131230 AWK131230:AWM131230 BGG131230:BGI131230 BQC131230:BQE131230 BZY131230:CAA131230 CJU131230:CJW131230 CTQ131230:CTS131230 DDM131230:DDO131230 DNI131230:DNK131230 DXE131230:DXG131230 EHA131230:EHC131230 EQW131230:EQY131230 FAS131230:FAU131230 FKO131230:FKQ131230 FUK131230:FUM131230 GEG131230:GEI131230 GOC131230:GOE131230 GXY131230:GYA131230 HHU131230:HHW131230 HRQ131230:HRS131230 IBM131230:IBO131230 ILI131230:ILK131230 IVE131230:IVG131230 JFA131230:JFC131230 JOW131230:JOY131230 JYS131230:JYU131230 KIO131230:KIQ131230 KSK131230:KSM131230 LCG131230:LCI131230 LMC131230:LME131230 LVY131230:LWA131230 MFU131230:MFW131230 MPQ131230:MPS131230 MZM131230:MZO131230 NJI131230:NJK131230 NTE131230:NTG131230 ODA131230:ODC131230 OMW131230:OMY131230 OWS131230:OWU131230 PGO131230:PGQ131230 PQK131230:PQM131230 QAG131230:QAI131230 QKC131230:QKE131230 QTY131230:QUA131230 RDU131230:RDW131230 RNQ131230:RNS131230 RXM131230:RXO131230 SHI131230:SHK131230 SRE131230:SRG131230 TBA131230:TBC131230 TKW131230:TKY131230 TUS131230:TUU131230 UEO131230:UEQ131230 UOK131230:UOM131230 UYG131230:UYI131230 VIC131230:VIE131230 VRY131230:VSA131230 WBU131230:WBW131230 WLQ131230:WLS131230 WVM131230:WVO131230 E196766:G196766 JA196766:JC196766 SW196766:SY196766 ACS196766:ACU196766 AMO196766:AMQ196766 AWK196766:AWM196766 BGG196766:BGI196766 BQC196766:BQE196766 BZY196766:CAA196766 CJU196766:CJW196766 CTQ196766:CTS196766 DDM196766:DDO196766 DNI196766:DNK196766 DXE196766:DXG196766 EHA196766:EHC196766 EQW196766:EQY196766 FAS196766:FAU196766 FKO196766:FKQ196766 FUK196766:FUM196766 GEG196766:GEI196766 GOC196766:GOE196766 GXY196766:GYA196766 HHU196766:HHW196766 HRQ196766:HRS196766 IBM196766:IBO196766 ILI196766:ILK196766 IVE196766:IVG196766 JFA196766:JFC196766 JOW196766:JOY196766 JYS196766:JYU196766 KIO196766:KIQ196766 KSK196766:KSM196766 LCG196766:LCI196766 LMC196766:LME196766 LVY196766:LWA196766 MFU196766:MFW196766 MPQ196766:MPS196766 MZM196766:MZO196766 NJI196766:NJK196766 NTE196766:NTG196766 ODA196766:ODC196766 OMW196766:OMY196766 OWS196766:OWU196766 PGO196766:PGQ196766 PQK196766:PQM196766 QAG196766:QAI196766 QKC196766:QKE196766 QTY196766:QUA196766 RDU196766:RDW196766 RNQ196766:RNS196766 RXM196766:RXO196766 SHI196766:SHK196766 SRE196766:SRG196766 TBA196766:TBC196766 TKW196766:TKY196766 TUS196766:TUU196766 UEO196766:UEQ196766 UOK196766:UOM196766 UYG196766:UYI196766 VIC196766:VIE196766 VRY196766:VSA196766 WBU196766:WBW196766 WLQ196766:WLS196766 WVM196766:WVO196766 E262302:G262302 JA262302:JC262302 SW262302:SY262302 ACS262302:ACU262302 AMO262302:AMQ262302 AWK262302:AWM262302 BGG262302:BGI262302 BQC262302:BQE262302 BZY262302:CAA262302 CJU262302:CJW262302 CTQ262302:CTS262302 DDM262302:DDO262302 DNI262302:DNK262302 DXE262302:DXG262302 EHA262302:EHC262302 EQW262302:EQY262302 FAS262302:FAU262302 FKO262302:FKQ262302 FUK262302:FUM262302 GEG262302:GEI262302 GOC262302:GOE262302 GXY262302:GYA262302 HHU262302:HHW262302 HRQ262302:HRS262302 IBM262302:IBO262302 ILI262302:ILK262302 IVE262302:IVG262302 JFA262302:JFC262302 JOW262302:JOY262302 JYS262302:JYU262302 KIO262302:KIQ262302 KSK262302:KSM262302 LCG262302:LCI262302 LMC262302:LME262302 LVY262302:LWA262302 MFU262302:MFW262302 MPQ262302:MPS262302 MZM262302:MZO262302 NJI262302:NJK262302 NTE262302:NTG262302 ODA262302:ODC262302 OMW262302:OMY262302 OWS262302:OWU262302 PGO262302:PGQ262302 PQK262302:PQM262302 QAG262302:QAI262302 QKC262302:QKE262302 QTY262302:QUA262302 RDU262302:RDW262302 RNQ262302:RNS262302 RXM262302:RXO262302 SHI262302:SHK262302 SRE262302:SRG262302 TBA262302:TBC262302 TKW262302:TKY262302 TUS262302:TUU262302 UEO262302:UEQ262302 UOK262302:UOM262302 UYG262302:UYI262302 VIC262302:VIE262302 VRY262302:VSA262302 WBU262302:WBW262302 WLQ262302:WLS262302 WVM262302:WVO262302 E327838:G327838 JA327838:JC327838 SW327838:SY327838 ACS327838:ACU327838 AMO327838:AMQ327838 AWK327838:AWM327838 BGG327838:BGI327838 BQC327838:BQE327838 BZY327838:CAA327838 CJU327838:CJW327838 CTQ327838:CTS327838 DDM327838:DDO327838 DNI327838:DNK327838 DXE327838:DXG327838 EHA327838:EHC327838 EQW327838:EQY327838 FAS327838:FAU327838 FKO327838:FKQ327838 FUK327838:FUM327838 GEG327838:GEI327838 GOC327838:GOE327838 GXY327838:GYA327838 HHU327838:HHW327838 HRQ327838:HRS327838 IBM327838:IBO327838 ILI327838:ILK327838 IVE327838:IVG327838 JFA327838:JFC327838 JOW327838:JOY327838 JYS327838:JYU327838 KIO327838:KIQ327838 KSK327838:KSM327838 LCG327838:LCI327838 LMC327838:LME327838 LVY327838:LWA327838 MFU327838:MFW327838 MPQ327838:MPS327838 MZM327838:MZO327838 NJI327838:NJK327838 NTE327838:NTG327838 ODA327838:ODC327838 OMW327838:OMY327838 OWS327838:OWU327838 PGO327838:PGQ327838 PQK327838:PQM327838 QAG327838:QAI327838 QKC327838:QKE327838 QTY327838:QUA327838 RDU327838:RDW327838 RNQ327838:RNS327838 RXM327838:RXO327838 SHI327838:SHK327838 SRE327838:SRG327838 TBA327838:TBC327838 TKW327838:TKY327838 TUS327838:TUU327838 UEO327838:UEQ327838 UOK327838:UOM327838 UYG327838:UYI327838 VIC327838:VIE327838 VRY327838:VSA327838 WBU327838:WBW327838 WLQ327838:WLS327838 WVM327838:WVO327838 E393374:G393374 JA393374:JC393374 SW393374:SY393374 ACS393374:ACU393374 AMO393374:AMQ393374 AWK393374:AWM393374 BGG393374:BGI393374 BQC393374:BQE393374 BZY393374:CAA393374 CJU393374:CJW393374 CTQ393374:CTS393374 DDM393374:DDO393374 DNI393374:DNK393374 DXE393374:DXG393374 EHA393374:EHC393374 EQW393374:EQY393374 FAS393374:FAU393374 FKO393374:FKQ393374 FUK393374:FUM393374 GEG393374:GEI393374 GOC393374:GOE393374 GXY393374:GYA393374 HHU393374:HHW393374 HRQ393374:HRS393374 IBM393374:IBO393374 ILI393374:ILK393374 IVE393374:IVG393374 JFA393374:JFC393374 JOW393374:JOY393374 JYS393374:JYU393374 KIO393374:KIQ393374 KSK393374:KSM393374 LCG393374:LCI393374 LMC393374:LME393374 LVY393374:LWA393374 MFU393374:MFW393374 MPQ393374:MPS393374 MZM393374:MZO393374 NJI393374:NJK393374 NTE393374:NTG393374 ODA393374:ODC393374 OMW393374:OMY393374 OWS393374:OWU393374 PGO393374:PGQ393374 PQK393374:PQM393374 QAG393374:QAI393374 QKC393374:QKE393374 QTY393374:QUA393374 RDU393374:RDW393374 RNQ393374:RNS393374 RXM393374:RXO393374 SHI393374:SHK393374 SRE393374:SRG393374 TBA393374:TBC393374 TKW393374:TKY393374 TUS393374:TUU393374 UEO393374:UEQ393374 UOK393374:UOM393374 UYG393374:UYI393374 VIC393374:VIE393374 VRY393374:VSA393374 WBU393374:WBW393374 WLQ393374:WLS393374 WVM393374:WVO393374 E458910:G458910 JA458910:JC458910 SW458910:SY458910 ACS458910:ACU458910 AMO458910:AMQ458910 AWK458910:AWM458910 BGG458910:BGI458910 BQC458910:BQE458910 BZY458910:CAA458910 CJU458910:CJW458910 CTQ458910:CTS458910 DDM458910:DDO458910 DNI458910:DNK458910 DXE458910:DXG458910 EHA458910:EHC458910 EQW458910:EQY458910 FAS458910:FAU458910 FKO458910:FKQ458910 FUK458910:FUM458910 GEG458910:GEI458910 GOC458910:GOE458910 GXY458910:GYA458910 HHU458910:HHW458910 HRQ458910:HRS458910 IBM458910:IBO458910 ILI458910:ILK458910 IVE458910:IVG458910 JFA458910:JFC458910 JOW458910:JOY458910 JYS458910:JYU458910 KIO458910:KIQ458910 KSK458910:KSM458910 LCG458910:LCI458910 LMC458910:LME458910 LVY458910:LWA458910 MFU458910:MFW458910 MPQ458910:MPS458910 MZM458910:MZO458910 NJI458910:NJK458910 NTE458910:NTG458910 ODA458910:ODC458910 OMW458910:OMY458910 OWS458910:OWU458910 PGO458910:PGQ458910 PQK458910:PQM458910 QAG458910:QAI458910 QKC458910:QKE458910 QTY458910:QUA458910 RDU458910:RDW458910 RNQ458910:RNS458910 RXM458910:RXO458910 SHI458910:SHK458910 SRE458910:SRG458910 TBA458910:TBC458910 TKW458910:TKY458910 TUS458910:TUU458910 UEO458910:UEQ458910 UOK458910:UOM458910 UYG458910:UYI458910 VIC458910:VIE458910 VRY458910:VSA458910 WBU458910:WBW458910 WLQ458910:WLS458910 WVM458910:WVO458910 E524446:G524446 JA524446:JC524446 SW524446:SY524446 ACS524446:ACU524446 AMO524446:AMQ524446 AWK524446:AWM524446 BGG524446:BGI524446 BQC524446:BQE524446 BZY524446:CAA524446 CJU524446:CJW524446 CTQ524446:CTS524446 DDM524446:DDO524446 DNI524446:DNK524446 DXE524446:DXG524446 EHA524446:EHC524446 EQW524446:EQY524446 FAS524446:FAU524446 FKO524446:FKQ524446 FUK524446:FUM524446 GEG524446:GEI524446 GOC524446:GOE524446 GXY524446:GYA524446 HHU524446:HHW524446 HRQ524446:HRS524446 IBM524446:IBO524446 ILI524446:ILK524446 IVE524446:IVG524446 JFA524446:JFC524446 JOW524446:JOY524446 JYS524446:JYU524446 KIO524446:KIQ524446 KSK524446:KSM524446 LCG524446:LCI524446 LMC524446:LME524446 LVY524446:LWA524446 MFU524446:MFW524446 MPQ524446:MPS524446 MZM524446:MZO524446 NJI524446:NJK524446 NTE524446:NTG524446 ODA524446:ODC524446 OMW524446:OMY524446 OWS524446:OWU524446 PGO524446:PGQ524446 PQK524446:PQM524446 QAG524446:QAI524446 QKC524446:QKE524446 QTY524446:QUA524446 RDU524446:RDW524446 RNQ524446:RNS524446 RXM524446:RXO524446 SHI524446:SHK524446 SRE524446:SRG524446 TBA524446:TBC524446 TKW524446:TKY524446 TUS524446:TUU524446 UEO524446:UEQ524446 UOK524446:UOM524446 UYG524446:UYI524446 VIC524446:VIE524446 VRY524446:VSA524446 WBU524446:WBW524446 WLQ524446:WLS524446 WVM524446:WVO524446 E589982:G589982 JA589982:JC589982 SW589982:SY589982 ACS589982:ACU589982 AMO589982:AMQ589982 AWK589982:AWM589982 BGG589982:BGI589982 BQC589982:BQE589982 BZY589982:CAA589982 CJU589982:CJW589982 CTQ589982:CTS589982 DDM589982:DDO589982 DNI589982:DNK589982 DXE589982:DXG589982 EHA589982:EHC589982 EQW589982:EQY589982 FAS589982:FAU589982 FKO589982:FKQ589982 FUK589982:FUM589982 GEG589982:GEI589982 GOC589982:GOE589982 GXY589982:GYA589982 HHU589982:HHW589982 HRQ589982:HRS589982 IBM589982:IBO589982 ILI589982:ILK589982 IVE589982:IVG589982 JFA589982:JFC589982 JOW589982:JOY589982 JYS589982:JYU589982 KIO589982:KIQ589982 KSK589982:KSM589982 LCG589982:LCI589982 LMC589982:LME589982 LVY589982:LWA589982 MFU589982:MFW589982 MPQ589982:MPS589982 MZM589982:MZO589982 NJI589982:NJK589982 NTE589982:NTG589982 ODA589982:ODC589982 OMW589982:OMY589982 OWS589982:OWU589982 PGO589982:PGQ589982 PQK589982:PQM589982 QAG589982:QAI589982 QKC589982:QKE589982 QTY589982:QUA589982 RDU589982:RDW589982 RNQ589982:RNS589982 RXM589982:RXO589982 SHI589982:SHK589982 SRE589982:SRG589982 TBA589982:TBC589982 TKW589982:TKY589982 TUS589982:TUU589982 UEO589982:UEQ589982 UOK589982:UOM589982 UYG589982:UYI589982 VIC589982:VIE589982 VRY589982:VSA589982 WBU589982:WBW589982 WLQ589982:WLS589982 WVM589982:WVO589982 E655518:G655518 JA655518:JC655518 SW655518:SY655518 ACS655518:ACU655518 AMO655518:AMQ655518 AWK655518:AWM655518 BGG655518:BGI655518 BQC655518:BQE655518 BZY655518:CAA655518 CJU655518:CJW655518 CTQ655518:CTS655518 DDM655518:DDO655518 DNI655518:DNK655518 DXE655518:DXG655518 EHA655518:EHC655518 EQW655518:EQY655518 FAS655518:FAU655518 FKO655518:FKQ655518 FUK655518:FUM655518 GEG655518:GEI655518 GOC655518:GOE655518 GXY655518:GYA655518 HHU655518:HHW655518 HRQ655518:HRS655518 IBM655518:IBO655518 ILI655518:ILK655518 IVE655518:IVG655518 JFA655518:JFC655518 JOW655518:JOY655518 JYS655518:JYU655518 KIO655518:KIQ655518 KSK655518:KSM655518 LCG655518:LCI655518 LMC655518:LME655518 LVY655518:LWA655518 MFU655518:MFW655518 MPQ655518:MPS655518 MZM655518:MZO655518 NJI655518:NJK655518 NTE655518:NTG655518 ODA655518:ODC655518 OMW655518:OMY655518 OWS655518:OWU655518 PGO655518:PGQ655518 PQK655518:PQM655518 QAG655518:QAI655518 QKC655518:QKE655518 QTY655518:QUA655518 RDU655518:RDW655518 RNQ655518:RNS655518 RXM655518:RXO655518 SHI655518:SHK655518 SRE655518:SRG655518 TBA655518:TBC655518 TKW655518:TKY655518 TUS655518:TUU655518 UEO655518:UEQ655518 UOK655518:UOM655518 UYG655518:UYI655518 VIC655518:VIE655518 VRY655518:VSA655518 WBU655518:WBW655518 WLQ655518:WLS655518 WVM655518:WVO655518 E721054:G721054 JA721054:JC721054 SW721054:SY721054 ACS721054:ACU721054 AMO721054:AMQ721054 AWK721054:AWM721054 BGG721054:BGI721054 BQC721054:BQE721054 BZY721054:CAA721054 CJU721054:CJW721054 CTQ721054:CTS721054 DDM721054:DDO721054 DNI721054:DNK721054 DXE721054:DXG721054 EHA721054:EHC721054 EQW721054:EQY721054 FAS721054:FAU721054 FKO721054:FKQ721054 FUK721054:FUM721054 GEG721054:GEI721054 GOC721054:GOE721054 GXY721054:GYA721054 HHU721054:HHW721054 HRQ721054:HRS721054 IBM721054:IBO721054 ILI721054:ILK721054 IVE721054:IVG721054 JFA721054:JFC721054 JOW721054:JOY721054 JYS721054:JYU721054 KIO721054:KIQ721054 KSK721054:KSM721054 LCG721054:LCI721054 LMC721054:LME721054 LVY721054:LWA721054 MFU721054:MFW721054 MPQ721054:MPS721054 MZM721054:MZO721054 NJI721054:NJK721054 NTE721054:NTG721054 ODA721054:ODC721054 OMW721054:OMY721054 OWS721054:OWU721054 PGO721054:PGQ721054 PQK721054:PQM721054 QAG721054:QAI721054 QKC721054:QKE721054 QTY721054:QUA721054 RDU721054:RDW721054 RNQ721054:RNS721054 RXM721054:RXO721054 SHI721054:SHK721054 SRE721054:SRG721054 TBA721054:TBC721054 TKW721054:TKY721054 TUS721054:TUU721054 UEO721054:UEQ721054 UOK721054:UOM721054 UYG721054:UYI721054 VIC721054:VIE721054 VRY721054:VSA721054 WBU721054:WBW721054 WLQ721054:WLS721054 WVM721054:WVO721054 E786590:G786590 JA786590:JC786590 SW786590:SY786590 ACS786590:ACU786590 AMO786590:AMQ786590 AWK786590:AWM786590 BGG786590:BGI786590 BQC786590:BQE786590 BZY786590:CAA786590 CJU786590:CJW786590 CTQ786590:CTS786590 DDM786590:DDO786590 DNI786590:DNK786590 DXE786590:DXG786590 EHA786590:EHC786590 EQW786590:EQY786590 FAS786590:FAU786590 FKO786590:FKQ786590 FUK786590:FUM786590 GEG786590:GEI786590 GOC786590:GOE786590 GXY786590:GYA786590 HHU786590:HHW786590 HRQ786590:HRS786590 IBM786590:IBO786590 ILI786590:ILK786590 IVE786590:IVG786590 JFA786590:JFC786590 JOW786590:JOY786590 JYS786590:JYU786590 KIO786590:KIQ786590 KSK786590:KSM786590 LCG786590:LCI786590 LMC786590:LME786590 LVY786590:LWA786590 MFU786590:MFW786590 MPQ786590:MPS786590 MZM786590:MZO786590 NJI786590:NJK786590 NTE786590:NTG786590 ODA786590:ODC786590 OMW786590:OMY786590 OWS786590:OWU786590 PGO786590:PGQ786590 PQK786590:PQM786590 QAG786590:QAI786590 QKC786590:QKE786590 QTY786590:QUA786590 RDU786590:RDW786590 RNQ786590:RNS786590 RXM786590:RXO786590 SHI786590:SHK786590 SRE786590:SRG786590 TBA786590:TBC786590 TKW786590:TKY786590 TUS786590:TUU786590 UEO786590:UEQ786590 UOK786590:UOM786590 UYG786590:UYI786590 VIC786590:VIE786590 VRY786590:VSA786590 WBU786590:WBW786590 WLQ786590:WLS786590 WVM786590:WVO786590 E852126:G852126 JA852126:JC852126 SW852126:SY852126 ACS852126:ACU852126 AMO852126:AMQ852126 AWK852126:AWM852126 BGG852126:BGI852126 BQC852126:BQE852126 BZY852126:CAA852126 CJU852126:CJW852126 CTQ852126:CTS852126 DDM852126:DDO852126 DNI852126:DNK852126 DXE852126:DXG852126 EHA852126:EHC852126 EQW852126:EQY852126 FAS852126:FAU852126 FKO852126:FKQ852126 FUK852126:FUM852126 GEG852126:GEI852126 GOC852126:GOE852126 GXY852126:GYA852126 HHU852126:HHW852126 HRQ852126:HRS852126 IBM852126:IBO852126 ILI852126:ILK852126 IVE852126:IVG852126 JFA852126:JFC852126 JOW852126:JOY852126 JYS852126:JYU852126 KIO852126:KIQ852126 KSK852126:KSM852126 LCG852126:LCI852126 LMC852126:LME852126 LVY852126:LWA852126 MFU852126:MFW852126 MPQ852126:MPS852126 MZM852126:MZO852126 NJI852126:NJK852126 NTE852126:NTG852126 ODA852126:ODC852126 OMW852126:OMY852126 OWS852126:OWU852126 PGO852126:PGQ852126 PQK852126:PQM852126 QAG852126:QAI852126 QKC852126:QKE852126 QTY852126:QUA852126 RDU852126:RDW852126 RNQ852126:RNS852126 RXM852126:RXO852126 SHI852126:SHK852126 SRE852126:SRG852126 TBA852126:TBC852126 TKW852126:TKY852126 TUS852126:TUU852126 UEO852126:UEQ852126 UOK852126:UOM852126 UYG852126:UYI852126 VIC852126:VIE852126 VRY852126:VSA852126 WBU852126:WBW852126 WLQ852126:WLS852126 WVM852126:WVO852126 E917662:G917662 JA917662:JC917662 SW917662:SY917662 ACS917662:ACU917662 AMO917662:AMQ917662 AWK917662:AWM917662 BGG917662:BGI917662 BQC917662:BQE917662 BZY917662:CAA917662 CJU917662:CJW917662 CTQ917662:CTS917662 DDM917662:DDO917662 DNI917662:DNK917662 DXE917662:DXG917662 EHA917662:EHC917662 EQW917662:EQY917662 FAS917662:FAU917662 FKO917662:FKQ917662 FUK917662:FUM917662 GEG917662:GEI917662 GOC917662:GOE917662 GXY917662:GYA917662 HHU917662:HHW917662 HRQ917662:HRS917662 IBM917662:IBO917662 ILI917662:ILK917662 IVE917662:IVG917662 JFA917662:JFC917662 JOW917662:JOY917662 JYS917662:JYU917662 KIO917662:KIQ917662 KSK917662:KSM917662 LCG917662:LCI917662 LMC917662:LME917662 LVY917662:LWA917662 MFU917662:MFW917662 MPQ917662:MPS917662 MZM917662:MZO917662 NJI917662:NJK917662 NTE917662:NTG917662 ODA917662:ODC917662 OMW917662:OMY917662 OWS917662:OWU917662 PGO917662:PGQ917662 PQK917662:PQM917662 QAG917662:QAI917662 QKC917662:QKE917662 QTY917662:QUA917662 RDU917662:RDW917662 RNQ917662:RNS917662 RXM917662:RXO917662 SHI917662:SHK917662 SRE917662:SRG917662 TBA917662:TBC917662 TKW917662:TKY917662 TUS917662:TUU917662 UEO917662:UEQ917662 UOK917662:UOM917662 UYG917662:UYI917662 VIC917662:VIE917662 VRY917662:VSA917662 WBU917662:WBW917662 WLQ917662:WLS917662 WVM917662:WVO917662 E983198:G983198 JA983198:JC983198 SW983198:SY983198 ACS983198:ACU983198 AMO983198:AMQ983198 AWK983198:AWM983198 BGG983198:BGI983198 BQC983198:BQE983198 BZY983198:CAA983198 CJU983198:CJW983198 CTQ983198:CTS983198 DDM983198:DDO983198 DNI983198:DNK983198 DXE983198:DXG983198 EHA983198:EHC983198 EQW983198:EQY983198 FAS983198:FAU983198 FKO983198:FKQ983198 FUK983198:FUM983198 GEG983198:GEI983198 GOC983198:GOE983198 GXY983198:GYA983198 HHU983198:HHW983198 HRQ983198:HRS983198 IBM983198:IBO983198 ILI983198:ILK983198 IVE983198:IVG983198 JFA983198:JFC983198 JOW983198:JOY983198 JYS983198:JYU983198 KIO983198:KIQ983198 KSK983198:KSM983198 LCG983198:LCI983198 LMC983198:LME983198 LVY983198:LWA983198 MFU983198:MFW983198 MPQ983198:MPS983198 MZM983198:MZO983198 NJI983198:NJK983198 NTE983198:NTG983198 ODA983198:ODC983198 OMW983198:OMY983198 OWS983198:OWU983198 PGO983198:PGQ983198 PQK983198:PQM983198 QAG983198:QAI983198 QKC983198:QKE983198 QTY983198:QUA983198 RDU983198:RDW983198 RNQ983198:RNS983198 RXM983198:RXO983198 SHI983198:SHK983198 SRE983198:SRG983198 TBA983198:TBC983198 TKW983198:TKY983198 TUS983198:TUU983198 UEO983198:UEQ983198 UOK983198:UOM983198 UYG983198:UYI983198 VIC983198:VIE983198 VRY983198:VSA983198 WBU983198:WBW983198 WLQ983198:WLS983198 WVM983198:WVO983198 E65696:G65701 JA65696:JC65701 SW65696:SY65701 ACS65696:ACU65701 AMO65696:AMQ65701 AWK65696:AWM65701 BGG65696:BGI65701 BQC65696:BQE65701 BZY65696:CAA65701 CJU65696:CJW65701 CTQ65696:CTS65701 DDM65696:DDO65701 DNI65696:DNK65701 DXE65696:DXG65701 EHA65696:EHC65701 EQW65696:EQY65701 FAS65696:FAU65701 FKO65696:FKQ65701 FUK65696:FUM65701 GEG65696:GEI65701 GOC65696:GOE65701 GXY65696:GYA65701 HHU65696:HHW65701 HRQ65696:HRS65701 IBM65696:IBO65701 ILI65696:ILK65701 IVE65696:IVG65701 JFA65696:JFC65701 JOW65696:JOY65701 JYS65696:JYU65701 KIO65696:KIQ65701 KSK65696:KSM65701 LCG65696:LCI65701 LMC65696:LME65701 LVY65696:LWA65701 MFU65696:MFW65701 MPQ65696:MPS65701 MZM65696:MZO65701 NJI65696:NJK65701 NTE65696:NTG65701 ODA65696:ODC65701 OMW65696:OMY65701 OWS65696:OWU65701 PGO65696:PGQ65701 PQK65696:PQM65701 QAG65696:QAI65701 QKC65696:QKE65701 QTY65696:QUA65701 RDU65696:RDW65701 RNQ65696:RNS65701 RXM65696:RXO65701 SHI65696:SHK65701 SRE65696:SRG65701 TBA65696:TBC65701 TKW65696:TKY65701 TUS65696:TUU65701 UEO65696:UEQ65701 UOK65696:UOM65701 UYG65696:UYI65701 VIC65696:VIE65701 VRY65696:VSA65701 WBU65696:WBW65701 WLQ65696:WLS65701 WVM65696:WVO65701 E131232:G131237 JA131232:JC131237 SW131232:SY131237 ACS131232:ACU131237 AMO131232:AMQ131237 AWK131232:AWM131237 BGG131232:BGI131237 BQC131232:BQE131237 BZY131232:CAA131237 CJU131232:CJW131237 CTQ131232:CTS131237 DDM131232:DDO131237 DNI131232:DNK131237 DXE131232:DXG131237 EHA131232:EHC131237 EQW131232:EQY131237 FAS131232:FAU131237 FKO131232:FKQ131237 FUK131232:FUM131237 GEG131232:GEI131237 GOC131232:GOE131237 GXY131232:GYA131237 HHU131232:HHW131237 HRQ131232:HRS131237 IBM131232:IBO131237 ILI131232:ILK131237 IVE131232:IVG131237 JFA131232:JFC131237 JOW131232:JOY131237 JYS131232:JYU131237 KIO131232:KIQ131237 KSK131232:KSM131237 LCG131232:LCI131237 LMC131232:LME131237 LVY131232:LWA131237 MFU131232:MFW131237 MPQ131232:MPS131237 MZM131232:MZO131237 NJI131232:NJK131237 NTE131232:NTG131237 ODA131232:ODC131237 OMW131232:OMY131237 OWS131232:OWU131237 PGO131232:PGQ131237 PQK131232:PQM131237 QAG131232:QAI131237 QKC131232:QKE131237 QTY131232:QUA131237 RDU131232:RDW131237 RNQ131232:RNS131237 RXM131232:RXO131237 SHI131232:SHK131237 SRE131232:SRG131237 TBA131232:TBC131237 TKW131232:TKY131237 TUS131232:TUU131237 UEO131232:UEQ131237 UOK131232:UOM131237 UYG131232:UYI131237 VIC131232:VIE131237 VRY131232:VSA131237 WBU131232:WBW131237 WLQ131232:WLS131237 WVM131232:WVO131237 E196768:G196773 JA196768:JC196773 SW196768:SY196773 ACS196768:ACU196773 AMO196768:AMQ196773 AWK196768:AWM196773 BGG196768:BGI196773 BQC196768:BQE196773 BZY196768:CAA196773 CJU196768:CJW196773 CTQ196768:CTS196773 DDM196768:DDO196773 DNI196768:DNK196773 DXE196768:DXG196773 EHA196768:EHC196773 EQW196768:EQY196773 FAS196768:FAU196773 FKO196768:FKQ196773 FUK196768:FUM196773 GEG196768:GEI196773 GOC196768:GOE196773 GXY196768:GYA196773 HHU196768:HHW196773 HRQ196768:HRS196773 IBM196768:IBO196773 ILI196768:ILK196773 IVE196768:IVG196773 JFA196768:JFC196773 JOW196768:JOY196773 JYS196768:JYU196773 KIO196768:KIQ196773 KSK196768:KSM196773 LCG196768:LCI196773 LMC196768:LME196773 LVY196768:LWA196773 MFU196768:MFW196773 MPQ196768:MPS196773 MZM196768:MZO196773 NJI196768:NJK196773 NTE196768:NTG196773 ODA196768:ODC196773 OMW196768:OMY196773 OWS196768:OWU196773 PGO196768:PGQ196773 PQK196768:PQM196773 QAG196768:QAI196773 QKC196768:QKE196773 QTY196768:QUA196773 RDU196768:RDW196773 RNQ196768:RNS196773 RXM196768:RXO196773 SHI196768:SHK196773 SRE196768:SRG196773 TBA196768:TBC196773 TKW196768:TKY196773 TUS196768:TUU196773 UEO196768:UEQ196773 UOK196768:UOM196773 UYG196768:UYI196773 VIC196768:VIE196773 VRY196768:VSA196773 WBU196768:WBW196773 WLQ196768:WLS196773 WVM196768:WVO196773 E262304:G262309 JA262304:JC262309 SW262304:SY262309 ACS262304:ACU262309 AMO262304:AMQ262309 AWK262304:AWM262309 BGG262304:BGI262309 BQC262304:BQE262309 BZY262304:CAA262309 CJU262304:CJW262309 CTQ262304:CTS262309 DDM262304:DDO262309 DNI262304:DNK262309 DXE262304:DXG262309 EHA262304:EHC262309 EQW262304:EQY262309 FAS262304:FAU262309 FKO262304:FKQ262309 FUK262304:FUM262309 GEG262304:GEI262309 GOC262304:GOE262309 GXY262304:GYA262309 HHU262304:HHW262309 HRQ262304:HRS262309 IBM262304:IBO262309 ILI262304:ILK262309 IVE262304:IVG262309 JFA262304:JFC262309 JOW262304:JOY262309 JYS262304:JYU262309 KIO262304:KIQ262309 KSK262304:KSM262309 LCG262304:LCI262309 LMC262304:LME262309 LVY262304:LWA262309 MFU262304:MFW262309 MPQ262304:MPS262309 MZM262304:MZO262309 NJI262304:NJK262309 NTE262304:NTG262309 ODA262304:ODC262309 OMW262304:OMY262309 OWS262304:OWU262309 PGO262304:PGQ262309 PQK262304:PQM262309 QAG262304:QAI262309 QKC262304:QKE262309 QTY262304:QUA262309 RDU262304:RDW262309 RNQ262304:RNS262309 RXM262304:RXO262309 SHI262304:SHK262309 SRE262304:SRG262309 TBA262304:TBC262309 TKW262304:TKY262309 TUS262304:TUU262309 UEO262304:UEQ262309 UOK262304:UOM262309 UYG262304:UYI262309 VIC262304:VIE262309 VRY262304:VSA262309 WBU262304:WBW262309 WLQ262304:WLS262309 WVM262304:WVO262309 E327840:G327845 JA327840:JC327845 SW327840:SY327845 ACS327840:ACU327845 AMO327840:AMQ327845 AWK327840:AWM327845 BGG327840:BGI327845 BQC327840:BQE327845 BZY327840:CAA327845 CJU327840:CJW327845 CTQ327840:CTS327845 DDM327840:DDO327845 DNI327840:DNK327845 DXE327840:DXG327845 EHA327840:EHC327845 EQW327840:EQY327845 FAS327840:FAU327845 FKO327840:FKQ327845 FUK327840:FUM327845 GEG327840:GEI327845 GOC327840:GOE327845 GXY327840:GYA327845 HHU327840:HHW327845 HRQ327840:HRS327845 IBM327840:IBO327845 ILI327840:ILK327845 IVE327840:IVG327845 JFA327840:JFC327845 JOW327840:JOY327845 JYS327840:JYU327845 KIO327840:KIQ327845 KSK327840:KSM327845 LCG327840:LCI327845 LMC327840:LME327845 LVY327840:LWA327845 MFU327840:MFW327845 MPQ327840:MPS327845 MZM327840:MZO327845 NJI327840:NJK327845 NTE327840:NTG327845 ODA327840:ODC327845 OMW327840:OMY327845 OWS327840:OWU327845 PGO327840:PGQ327845 PQK327840:PQM327845 QAG327840:QAI327845 QKC327840:QKE327845 QTY327840:QUA327845 RDU327840:RDW327845 RNQ327840:RNS327845 RXM327840:RXO327845 SHI327840:SHK327845 SRE327840:SRG327845 TBA327840:TBC327845 TKW327840:TKY327845 TUS327840:TUU327845 UEO327840:UEQ327845 UOK327840:UOM327845 UYG327840:UYI327845 VIC327840:VIE327845 VRY327840:VSA327845 WBU327840:WBW327845 WLQ327840:WLS327845 WVM327840:WVO327845 E393376:G393381 JA393376:JC393381 SW393376:SY393381 ACS393376:ACU393381 AMO393376:AMQ393381 AWK393376:AWM393381 BGG393376:BGI393381 BQC393376:BQE393381 BZY393376:CAA393381 CJU393376:CJW393381 CTQ393376:CTS393381 DDM393376:DDO393381 DNI393376:DNK393381 DXE393376:DXG393381 EHA393376:EHC393381 EQW393376:EQY393381 FAS393376:FAU393381 FKO393376:FKQ393381 FUK393376:FUM393381 GEG393376:GEI393381 GOC393376:GOE393381 GXY393376:GYA393381 HHU393376:HHW393381 HRQ393376:HRS393381 IBM393376:IBO393381 ILI393376:ILK393381 IVE393376:IVG393381 JFA393376:JFC393381 JOW393376:JOY393381 JYS393376:JYU393381 KIO393376:KIQ393381 KSK393376:KSM393381 LCG393376:LCI393381 LMC393376:LME393381 LVY393376:LWA393381 MFU393376:MFW393381 MPQ393376:MPS393381 MZM393376:MZO393381 NJI393376:NJK393381 NTE393376:NTG393381 ODA393376:ODC393381 OMW393376:OMY393381 OWS393376:OWU393381 PGO393376:PGQ393381 PQK393376:PQM393381 QAG393376:QAI393381 QKC393376:QKE393381 QTY393376:QUA393381 RDU393376:RDW393381 RNQ393376:RNS393381 RXM393376:RXO393381 SHI393376:SHK393381 SRE393376:SRG393381 TBA393376:TBC393381 TKW393376:TKY393381 TUS393376:TUU393381 UEO393376:UEQ393381 UOK393376:UOM393381 UYG393376:UYI393381 VIC393376:VIE393381 VRY393376:VSA393381 WBU393376:WBW393381 WLQ393376:WLS393381 WVM393376:WVO393381 E458912:G458917 JA458912:JC458917 SW458912:SY458917 ACS458912:ACU458917 AMO458912:AMQ458917 AWK458912:AWM458917 BGG458912:BGI458917 BQC458912:BQE458917 BZY458912:CAA458917 CJU458912:CJW458917 CTQ458912:CTS458917 DDM458912:DDO458917 DNI458912:DNK458917 DXE458912:DXG458917 EHA458912:EHC458917 EQW458912:EQY458917 FAS458912:FAU458917 FKO458912:FKQ458917 FUK458912:FUM458917 GEG458912:GEI458917 GOC458912:GOE458917 GXY458912:GYA458917 HHU458912:HHW458917 HRQ458912:HRS458917 IBM458912:IBO458917 ILI458912:ILK458917 IVE458912:IVG458917 JFA458912:JFC458917 JOW458912:JOY458917 JYS458912:JYU458917 KIO458912:KIQ458917 KSK458912:KSM458917 LCG458912:LCI458917 LMC458912:LME458917 LVY458912:LWA458917 MFU458912:MFW458917 MPQ458912:MPS458917 MZM458912:MZO458917 NJI458912:NJK458917 NTE458912:NTG458917 ODA458912:ODC458917 OMW458912:OMY458917 OWS458912:OWU458917 PGO458912:PGQ458917 PQK458912:PQM458917 QAG458912:QAI458917 QKC458912:QKE458917 QTY458912:QUA458917 RDU458912:RDW458917 RNQ458912:RNS458917 RXM458912:RXO458917 SHI458912:SHK458917 SRE458912:SRG458917 TBA458912:TBC458917 TKW458912:TKY458917 TUS458912:TUU458917 UEO458912:UEQ458917 UOK458912:UOM458917 UYG458912:UYI458917 VIC458912:VIE458917 VRY458912:VSA458917 WBU458912:WBW458917 WLQ458912:WLS458917 WVM458912:WVO458917 E524448:G524453 JA524448:JC524453 SW524448:SY524453 ACS524448:ACU524453 AMO524448:AMQ524453 AWK524448:AWM524453 BGG524448:BGI524453 BQC524448:BQE524453 BZY524448:CAA524453 CJU524448:CJW524453 CTQ524448:CTS524453 DDM524448:DDO524453 DNI524448:DNK524453 DXE524448:DXG524453 EHA524448:EHC524453 EQW524448:EQY524453 FAS524448:FAU524453 FKO524448:FKQ524453 FUK524448:FUM524453 GEG524448:GEI524453 GOC524448:GOE524453 GXY524448:GYA524453 HHU524448:HHW524453 HRQ524448:HRS524453 IBM524448:IBO524453 ILI524448:ILK524453 IVE524448:IVG524453 JFA524448:JFC524453 JOW524448:JOY524453 JYS524448:JYU524453 KIO524448:KIQ524453 KSK524448:KSM524453 LCG524448:LCI524453 LMC524448:LME524453 LVY524448:LWA524453 MFU524448:MFW524453 MPQ524448:MPS524453 MZM524448:MZO524453 NJI524448:NJK524453 NTE524448:NTG524453 ODA524448:ODC524453 OMW524448:OMY524453 OWS524448:OWU524453 PGO524448:PGQ524453 PQK524448:PQM524453 QAG524448:QAI524453 QKC524448:QKE524453 QTY524448:QUA524453 RDU524448:RDW524453 RNQ524448:RNS524453 RXM524448:RXO524453 SHI524448:SHK524453 SRE524448:SRG524453 TBA524448:TBC524453 TKW524448:TKY524453 TUS524448:TUU524453 UEO524448:UEQ524453 UOK524448:UOM524453 UYG524448:UYI524453 VIC524448:VIE524453 VRY524448:VSA524453 WBU524448:WBW524453 WLQ524448:WLS524453 WVM524448:WVO524453 E589984:G589989 JA589984:JC589989 SW589984:SY589989 ACS589984:ACU589989 AMO589984:AMQ589989 AWK589984:AWM589989 BGG589984:BGI589989 BQC589984:BQE589989 BZY589984:CAA589989 CJU589984:CJW589989 CTQ589984:CTS589989 DDM589984:DDO589989 DNI589984:DNK589989 DXE589984:DXG589989 EHA589984:EHC589989 EQW589984:EQY589989 FAS589984:FAU589989 FKO589984:FKQ589989 FUK589984:FUM589989 GEG589984:GEI589989 GOC589984:GOE589989 GXY589984:GYA589989 HHU589984:HHW589989 HRQ589984:HRS589989 IBM589984:IBO589989 ILI589984:ILK589989 IVE589984:IVG589989 JFA589984:JFC589989 JOW589984:JOY589989 JYS589984:JYU589989 KIO589984:KIQ589989 KSK589984:KSM589989 LCG589984:LCI589989 LMC589984:LME589989 LVY589984:LWA589989 MFU589984:MFW589989 MPQ589984:MPS589989 MZM589984:MZO589989 NJI589984:NJK589989 NTE589984:NTG589989 ODA589984:ODC589989 OMW589984:OMY589989 OWS589984:OWU589989 PGO589984:PGQ589989 PQK589984:PQM589989 QAG589984:QAI589989 QKC589984:QKE589989 QTY589984:QUA589989 RDU589984:RDW589989 RNQ589984:RNS589989 RXM589984:RXO589989 SHI589984:SHK589989 SRE589984:SRG589989 TBA589984:TBC589989 TKW589984:TKY589989 TUS589984:TUU589989 UEO589984:UEQ589989 UOK589984:UOM589989 UYG589984:UYI589989 VIC589984:VIE589989 VRY589984:VSA589989 WBU589984:WBW589989 WLQ589984:WLS589989 WVM589984:WVO589989 E655520:G655525 JA655520:JC655525 SW655520:SY655525 ACS655520:ACU655525 AMO655520:AMQ655525 AWK655520:AWM655525 BGG655520:BGI655525 BQC655520:BQE655525 BZY655520:CAA655525 CJU655520:CJW655525 CTQ655520:CTS655525 DDM655520:DDO655525 DNI655520:DNK655525 DXE655520:DXG655525 EHA655520:EHC655525 EQW655520:EQY655525 FAS655520:FAU655525 FKO655520:FKQ655525 FUK655520:FUM655525 GEG655520:GEI655525 GOC655520:GOE655525 GXY655520:GYA655525 HHU655520:HHW655525 HRQ655520:HRS655525 IBM655520:IBO655525 ILI655520:ILK655525 IVE655520:IVG655525 JFA655520:JFC655525 JOW655520:JOY655525 JYS655520:JYU655525 KIO655520:KIQ655525 KSK655520:KSM655525 LCG655520:LCI655525 LMC655520:LME655525 LVY655520:LWA655525 MFU655520:MFW655525 MPQ655520:MPS655525 MZM655520:MZO655525 NJI655520:NJK655525 NTE655520:NTG655525 ODA655520:ODC655525 OMW655520:OMY655525 OWS655520:OWU655525 PGO655520:PGQ655525 PQK655520:PQM655525 QAG655520:QAI655525 QKC655520:QKE655525 QTY655520:QUA655525 RDU655520:RDW655525 RNQ655520:RNS655525 RXM655520:RXO655525 SHI655520:SHK655525 SRE655520:SRG655525 TBA655520:TBC655525 TKW655520:TKY655525 TUS655520:TUU655525 UEO655520:UEQ655525 UOK655520:UOM655525 UYG655520:UYI655525 VIC655520:VIE655525 VRY655520:VSA655525 WBU655520:WBW655525 WLQ655520:WLS655525 WVM655520:WVO655525 E721056:G721061 JA721056:JC721061 SW721056:SY721061 ACS721056:ACU721061 AMO721056:AMQ721061 AWK721056:AWM721061 BGG721056:BGI721061 BQC721056:BQE721061 BZY721056:CAA721061 CJU721056:CJW721061 CTQ721056:CTS721061 DDM721056:DDO721061 DNI721056:DNK721061 DXE721056:DXG721061 EHA721056:EHC721061 EQW721056:EQY721061 FAS721056:FAU721061 FKO721056:FKQ721061 FUK721056:FUM721061 GEG721056:GEI721061 GOC721056:GOE721061 GXY721056:GYA721061 HHU721056:HHW721061 HRQ721056:HRS721061 IBM721056:IBO721061 ILI721056:ILK721061 IVE721056:IVG721061 JFA721056:JFC721061 JOW721056:JOY721061 JYS721056:JYU721061 KIO721056:KIQ721061 KSK721056:KSM721061 LCG721056:LCI721061 LMC721056:LME721061 LVY721056:LWA721061 MFU721056:MFW721061 MPQ721056:MPS721061 MZM721056:MZO721061 NJI721056:NJK721061 NTE721056:NTG721061 ODA721056:ODC721061 OMW721056:OMY721061 OWS721056:OWU721061 PGO721056:PGQ721061 PQK721056:PQM721061 QAG721056:QAI721061 QKC721056:QKE721061 QTY721056:QUA721061 RDU721056:RDW721061 RNQ721056:RNS721061 RXM721056:RXO721061 SHI721056:SHK721061 SRE721056:SRG721061 TBA721056:TBC721061 TKW721056:TKY721061 TUS721056:TUU721061 UEO721056:UEQ721061 UOK721056:UOM721061 UYG721056:UYI721061 VIC721056:VIE721061 VRY721056:VSA721061 WBU721056:WBW721061 WLQ721056:WLS721061 WVM721056:WVO721061 E786592:G786597 JA786592:JC786597 SW786592:SY786597 ACS786592:ACU786597 AMO786592:AMQ786597 AWK786592:AWM786597 BGG786592:BGI786597 BQC786592:BQE786597 BZY786592:CAA786597 CJU786592:CJW786597 CTQ786592:CTS786597 DDM786592:DDO786597 DNI786592:DNK786597 DXE786592:DXG786597 EHA786592:EHC786597 EQW786592:EQY786597 FAS786592:FAU786597 FKO786592:FKQ786597 FUK786592:FUM786597 GEG786592:GEI786597 GOC786592:GOE786597 GXY786592:GYA786597 HHU786592:HHW786597 HRQ786592:HRS786597 IBM786592:IBO786597 ILI786592:ILK786597 IVE786592:IVG786597 JFA786592:JFC786597 JOW786592:JOY786597 JYS786592:JYU786597 KIO786592:KIQ786597 KSK786592:KSM786597 LCG786592:LCI786597 LMC786592:LME786597 LVY786592:LWA786597 MFU786592:MFW786597 MPQ786592:MPS786597 MZM786592:MZO786597 NJI786592:NJK786597 NTE786592:NTG786597 ODA786592:ODC786597 OMW786592:OMY786597 OWS786592:OWU786597 PGO786592:PGQ786597 PQK786592:PQM786597 QAG786592:QAI786597 QKC786592:QKE786597 QTY786592:QUA786597 RDU786592:RDW786597 RNQ786592:RNS786597 RXM786592:RXO786597 SHI786592:SHK786597 SRE786592:SRG786597 TBA786592:TBC786597 TKW786592:TKY786597 TUS786592:TUU786597 UEO786592:UEQ786597 UOK786592:UOM786597 UYG786592:UYI786597 VIC786592:VIE786597 VRY786592:VSA786597 WBU786592:WBW786597 WLQ786592:WLS786597 WVM786592:WVO786597 E852128:G852133 JA852128:JC852133 SW852128:SY852133 ACS852128:ACU852133 AMO852128:AMQ852133 AWK852128:AWM852133 BGG852128:BGI852133 BQC852128:BQE852133 BZY852128:CAA852133 CJU852128:CJW852133 CTQ852128:CTS852133 DDM852128:DDO852133 DNI852128:DNK852133 DXE852128:DXG852133 EHA852128:EHC852133 EQW852128:EQY852133 FAS852128:FAU852133 FKO852128:FKQ852133 FUK852128:FUM852133 GEG852128:GEI852133 GOC852128:GOE852133 GXY852128:GYA852133 HHU852128:HHW852133 HRQ852128:HRS852133 IBM852128:IBO852133 ILI852128:ILK852133 IVE852128:IVG852133 JFA852128:JFC852133 JOW852128:JOY852133 JYS852128:JYU852133 KIO852128:KIQ852133 KSK852128:KSM852133 LCG852128:LCI852133 LMC852128:LME852133 LVY852128:LWA852133 MFU852128:MFW852133 MPQ852128:MPS852133 MZM852128:MZO852133 NJI852128:NJK852133 NTE852128:NTG852133 ODA852128:ODC852133 OMW852128:OMY852133 OWS852128:OWU852133 PGO852128:PGQ852133 PQK852128:PQM852133 QAG852128:QAI852133 QKC852128:QKE852133 QTY852128:QUA852133 RDU852128:RDW852133 RNQ852128:RNS852133 RXM852128:RXO852133 SHI852128:SHK852133 SRE852128:SRG852133 TBA852128:TBC852133 TKW852128:TKY852133 TUS852128:TUU852133 UEO852128:UEQ852133 UOK852128:UOM852133 UYG852128:UYI852133 VIC852128:VIE852133 VRY852128:VSA852133 WBU852128:WBW852133 WLQ852128:WLS852133 WVM852128:WVO852133 E917664:G917669 JA917664:JC917669 SW917664:SY917669 ACS917664:ACU917669 AMO917664:AMQ917669 AWK917664:AWM917669 BGG917664:BGI917669 BQC917664:BQE917669 BZY917664:CAA917669 CJU917664:CJW917669 CTQ917664:CTS917669 DDM917664:DDO917669 DNI917664:DNK917669 DXE917664:DXG917669 EHA917664:EHC917669 EQW917664:EQY917669 FAS917664:FAU917669 FKO917664:FKQ917669 FUK917664:FUM917669 GEG917664:GEI917669 GOC917664:GOE917669 GXY917664:GYA917669 HHU917664:HHW917669 HRQ917664:HRS917669 IBM917664:IBO917669 ILI917664:ILK917669 IVE917664:IVG917669 JFA917664:JFC917669 JOW917664:JOY917669 JYS917664:JYU917669 KIO917664:KIQ917669 KSK917664:KSM917669 LCG917664:LCI917669 LMC917664:LME917669 LVY917664:LWA917669 MFU917664:MFW917669 MPQ917664:MPS917669 MZM917664:MZO917669 NJI917664:NJK917669 NTE917664:NTG917669 ODA917664:ODC917669 OMW917664:OMY917669 OWS917664:OWU917669 PGO917664:PGQ917669 PQK917664:PQM917669 QAG917664:QAI917669 QKC917664:QKE917669 QTY917664:QUA917669 RDU917664:RDW917669 RNQ917664:RNS917669 RXM917664:RXO917669 SHI917664:SHK917669 SRE917664:SRG917669 TBA917664:TBC917669 TKW917664:TKY917669 TUS917664:TUU917669 UEO917664:UEQ917669 UOK917664:UOM917669 UYG917664:UYI917669 VIC917664:VIE917669 VRY917664:VSA917669 WBU917664:WBW917669 WLQ917664:WLS917669 WVM917664:WVO917669 E983200:G983205 JA983200:JC983205 SW983200:SY983205 ACS983200:ACU983205 AMO983200:AMQ983205 AWK983200:AWM983205 BGG983200:BGI983205 BQC983200:BQE983205 BZY983200:CAA983205 CJU983200:CJW983205 CTQ983200:CTS983205 DDM983200:DDO983205 DNI983200:DNK983205 DXE983200:DXG983205 EHA983200:EHC983205 EQW983200:EQY983205 FAS983200:FAU983205 FKO983200:FKQ983205 FUK983200:FUM983205 GEG983200:GEI983205 GOC983200:GOE983205 GXY983200:GYA983205 HHU983200:HHW983205 HRQ983200:HRS983205 IBM983200:IBO983205 ILI983200:ILK983205 IVE983200:IVG983205 JFA983200:JFC983205 JOW983200:JOY983205 JYS983200:JYU983205 KIO983200:KIQ983205 KSK983200:KSM983205 LCG983200:LCI983205 LMC983200:LME983205 LVY983200:LWA983205 MFU983200:MFW983205 MPQ983200:MPS983205 MZM983200:MZO983205 NJI983200:NJK983205 NTE983200:NTG983205 ODA983200:ODC983205 OMW983200:OMY983205 OWS983200:OWU983205 PGO983200:PGQ983205 PQK983200:PQM983205 QAG983200:QAI983205 QKC983200:QKE983205 QTY983200:QUA983205 RDU983200:RDW983205 RNQ983200:RNS983205 RXM983200:RXO983205 SHI983200:SHK983205 SRE983200:SRG983205 TBA983200:TBC983205 TKW983200:TKY983205 TUS983200:TUU983205 UEO983200:UEQ983205 UOK983200:UOM983205 UYG983200:UYI983205 VIC983200:VIE983205 VRY983200:VSA983205 WBU983200:WBW983205 WLQ983200:WLS983205 WVM983200:WVO983205 JA14:JC16 SW14:SY16 ACS14:ACU16 AMO14:AMQ16 AWK14:AWM16 BGG14:BGI16 BQC14:BQE16 BZY14:CAA16 CJU14:CJW16 CTQ14:CTS16 DDM14:DDO16 DNI14:DNK16 DXE14:DXG16 EHA14:EHC16 EQW14:EQY16 FAS14:FAU16 FKO14:FKQ16 FUK14:FUM16 GEG14:GEI16 GOC14:GOE16 GXY14:GYA16 HHU14:HHW16 HRQ14:HRS16 IBM14:IBO16 ILI14:ILK16 IVE14:IVG16 JFA14:JFC16 JOW14:JOY16 JYS14:JYU16 KIO14:KIQ16 KSK14:KSM16 LCG14:LCI16 LMC14:LME16 LVY14:LWA16 MFU14:MFW16 MPQ14:MPS16 MZM14:MZO16 NJI14:NJK16 NTE14:NTG16 ODA14:ODC16 OMW14:OMY16 OWS14:OWU16 PGO14:PGQ16 PQK14:PQM16 QAG14:QAI16 QKC14:QKE16 QTY14:QUA16 RDU14:RDW16 RNQ14:RNS16 RXM14:RXO16 SHI14:SHK16 SRE14:SRG16 TBA14:TBC16 TKW14:TKY16 TUS14:TUU16 UEO14:UEQ16 UOK14:UOM16 UYG14:UYI16 VIC14:VIE16 VRY14:VSA16 WBU14:WBW16 WLQ14:WLS16 WVM14:WVO16 E38:G42 WVM18:WVO29 WBU123:WBW123 AMO31:AMQ33 AWK31:AWM33 BGG31:BGI33 BQC31:BQE33 BZY31:CAA33 CJU31:CJW33 CTQ31:CTS33 DDM31:DDO33 DNI31:DNK33 DXE31:DXG33 EHA31:EHC33 EQW31:EQY33 FAS31:FAU33 FKO31:FKQ33 FUK31:FUM33 GEG31:GEI33 GOC31:GOE33 GXY31:GYA33 HHU31:HHW33 HRQ31:HRS33 IBM31:IBO33 ILI31:ILK33 IVE31:IVG33 JFA31:JFC33 JOW31:JOY33 JYS31:JYU33 KIO31:KIQ33 KSK31:KSM33 LCG31:LCI33 LMC31:LME33 LVY31:LWA33 MFU31:MFW33 MPQ31:MPS33 MZM31:MZO33 NJI31:NJK33 NTE31:NTG33 ODA31:ODC33 OMW31:OMY33 OWS31:OWU33 PGO31:PGQ33 PQK31:PQM33 QAG31:QAI33 QKC31:QKE33 QTY31:QUA33 RDU31:RDW33 RNQ31:RNS33 RXM31:RXO33 SHI31:SHK33 SRE31:SRG33 TBA31:TBC33 TKW31:TKY33 TUS31:TUU33 UEO31:UEQ33 UOK31:UOM33 UYG31:UYI33 VIC31:VIE33 VRY31:VSA33 WBU31:WBW33 WLQ31:WLS33 WVM31:WVO33 JA31:JC33 SW31:SY33 ACS31:ACU33 SW35:SY45 VRY123:VSA123 ACS132:ACU135 AMO132:AMQ135 AWK132:AWM135 BGG132:BGI135 BQC132:BQE135 BZY132:CAA135 CJU132:CJW135 CTQ132:CTS135 DDM132:DDO135 DNI132:DNK135 DXE132:DXG135 EHA132:EHC135 EQW132:EQY135 FAS132:FAU135 FKO132:FKQ135 FUK132:FUM135 GEG132:GEI135 GOC132:GOE135 GXY132:GYA135 HHU132:HHW135 HRQ132:HRS135 IBM132:IBO135 ILI132:ILK135 IVE132:IVG135 JFA132:JFC135 JOW132:JOY135 JYS132:JYU135 KIO132:KIQ135 KSK132:KSM135 LCG132:LCI135 LMC132:LME135 LVY132:LWA135 MFU132:MFW135 MPQ132:MPS135 MZM132:MZO135 NJI132:NJK135 NTE132:NTG135 ODA132:ODC135 OMW132:OMY135 OWS132:OWU135 PGO132:PGQ135 PQK132:PQM135 QAG132:QAI135 QKC132:QKE135 QTY132:QUA135 RDU132:RDW135 RNQ132:RNS135 RXM132:RXO135 SHI132:SHK135 SRE132:SRG135 TBA132:TBC135 TKW132:TKY135 TUS132:TUU135 UEO132:UEQ135 UOK132:UOM135 UYG132:UYI135 VIC132:VIE135 VRY132:VSA135 WBU132:WBW135 WLQ132:WLS135 WVM132:WVO135 JA132:JC135 SW132:SY135 WLQ126:WLS130 WBU126:WBW130 E114:G136 VRY126:VSA130 VIC126:VIE130 UYG126:UYI130 UOK126:UOM130 UEO126:UEQ130 TUS126:TUU130 TKW126:TKY130 TBA126:TBC130 SRE126:SRG130 SHI126:SHK130 RXM126:RXO130 RNQ126:RNS130 RDU126:RDW130 QTY126:QUA130 QKC126:QKE130 QAG126:QAI130 PQK126:PQM130 PGO126:PGQ130 OWS126:OWU130 OMW126:OMY130 ODA126:ODC130 NTE126:NTG130 NJI126:NJK130 MZM126:MZO130 MPQ126:MPS130 MFU126:MFW130 LVY126:LWA130 LMC126:LME130 LCG126:LCI130 KSK126:KSM130 KIO126:KIQ130 JYS126:JYU130 JOW126:JOY130 JFA126:JFC130 IVE126:IVG130 ILI126:ILK130 IBM126:IBO130 HRQ126:HRS130 HHU126:HHW130 GXY126:GYA130 GOC126:GOE130 GEG126:GEI130 FUK126:FUM130 FKO126:FKQ130 FAS126:FAU130 EQW126:EQY130 EHA126:EHC130 DXE126:DXG130 DNI126:DNK130 DDM126:DDO130 CTQ126:CTS130 CJU126:CJW130 BZY126:CAA130 BQC126:BQE130 BGG126:BGI130 AWK126:AWM130 AMO126:AMQ130 ACS126:ACU130 SW126:SY130 JA126:JC130 WVM126:WVO130 E44:G48 AMO58:AMQ61 AWK58:AWM61 BGG58:BGI61 BQC58:BQE61 BZY58:CAA61 CJU58:CJW61 CTQ58:CTS61 DDM58:DDO61 DNI58:DNK61 DXE58:DXG61 EHA58:EHC61 EQW58:EQY61 FAS58:FAU61 FKO58:FKQ61 FUK58:FUM61 GEG58:GEI61 GOC58:GOE61 GXY58:GYA61 HHU58:HHW61 HRQ58:HRS61 IBM58:IBO61 ILI58:ILK61 IVE58:IVG61 JFA58:JFC61 JOW58:JOY61 JYS58:JYU61 KIO58:KIQ61 KSK58:KSM61 LCG58:LCI61 LMC58:LME61 LVY58:LWA61 MFU58:MFW61 MPQ58:MPS61 MZM58:MZO61 NJI58:NJK61 NTE58:NTG61 ODA58:ODC61 OMW58:OMY61 OWS58:OWU61 PGO58:PGQ61 PQK58:PQM61 QAG58:QAI61 QKC58:QKE61 QTY58:QUA61 RDU58:RDW61 RNQ58:RNS61 RXM58:RXO61 SHI58:SHK61 SRE58:SRG61 TBA58:TBC61 TKW58:TKY61 TUS58:TUU61 UEO58:UEQ61 UOK58:UOM61 UYG58:UYI61 VIC58:VIE61 VRY58:VSA61 WBU58:WBW61 WLQ58:WLS61 WVM58:WVO61 JA58:JC61 SW58:SY61 ACS58:ACU61 AMO47:AMQ53 AWK47:AWM53 BGG47:BGI53 BQC47:BQE53 BZY47:CAA53 CJU47:CJW53 CTQ47:CTS53 DDM47:DDO53 DNI47:DNK53 DXE47:DXG53 EHA47:EHC53 EQW47:EQY53 FAS47:FAU53 FKO47:FKQ53 FUK47:FUM53 GEG47:GEI53 GOC47:GOE53 GXY47:GYA53 HHU47:HHW53 HRQ47:HRS53 IBM47:IBO53 ILI47:ILK53 IVE47:IVG53 JFA47:JFC53 JOW47:JOY53 JYS47:JYU53 KIO47:KIQ53 KSK47:KSM53 LCG47:LCI53 LMC47:LME53 LVY47:LWA53 MFU47:MFW53 MPQ47:MPS53 MZM47:MZO53 NJI47:NJK53 NTE47:NTG53 ODA47:ODC53 OMW47:OMY53 OWS47:OWU53 PGO47:PGQ53 PQK47:PQM53 QAG47:QAI53 QKC47:QKE53 QTY47:QUA53 RDU47:RDW53 RNQ47:RNS53 RXM47:RXO53 SHI47:SHK53 SRE47:SRG53 TBA47:TBC53 TKW47:TKY53 TUS47:TUU53 UEO47:UEQ53 UOK47:UOM53 UYG47:UYI53 VIC47:VIE53 VRY47:VSA53 WBU47:WBW53 WLQ47:WLS53 WVM47:WVO53 JA47:JC53 SW47:SY53 ACS47:ACU53 WLQ123:WLS123 ACS117:ACU117 AMO117:AMQ117 AWK117:AWM117 BGG117:BGI117 BQC117:BQE117 BZY117:CAA117 CJU117:CJW117 CTQ117:CTS117 DDM117:DDO117 DNI117:DNK117 DXE117:DXG117 EHA117:EHC117 EQW117:EQY117 FAS117:FAU117 FKO117:FKQ117 FUK117:FUM117 GEG117:GEI117 GOC117:GOE117 GXY117:GYA117 HHU117:HHW117 HRQ117:HRS117 IBM117:IBO117 ILI117:ILK117 IVE117:IVG117 JFA117:JFC117 JOW117:JOY117 JYS117:JYU117 KIO117:KIQ117 KSK117:KSM117 LCG117:LCI117 LMC117:LME117 LVY117:LWA117 MFU117:MFW117 MPQ117:MPS117 MZM117:MZO117 NJI117:NJK117 NTE117:NTG117 ODA117:ODC117 OMW117:OMY117 OWS117:OWU117 PGO117:PGQ117 PQK117:PQM117 QAG117:QAI117 QKC117:QKE117 QTY117:QUA117 RDU117:RDW117 RNQ117:RNS117 RXM117:RXO117 SHI117:SHK117 SRE117:SRG117 TBA117:TBC117 TKW117:TKY117 TUS117:TUU117 UEO117:UEQ117 UOK117:UOM117 UYG117:UYI117 VIC117:VIE117 VRY117:VSA117 WBU117:WBW117 WLQ117:WLS117 WVM117:WVO117 JA117:JC117 WVM123:WVO123 JA123:JC123 ACS120:ACU120 AMO120:AMQ120 AWK120:AWM120 BGG120:BGI120 BQC120:BQE120 BZY120:CAA120 CJU120:CJW120 CTQ120:CTS120 DDM120:DDO120 DNI120:DNK120 DXE120:DXG120 EHA120:EHC120 EQW120:EQY120 FAS120:FAU120 FKO120:FKQ120 FUK120:FUM120 GEG120:GEI120 GOC120:GOE120 GXY120:GYA120 HHU120:HHW120 HRQ120:HRS120 IBM120:IBO120 ILI120:ILK120 IVE120:IVG120 JFA120:JFC120 JOW120:JOY120 JYS120:JYU120 KIO120:KIQ120 KSK120:KSM120 LCG120:LCI120 LMC120:LME120 LVY120:LWA120 MFU120:MFW120 MPQ120:MPS120 MZM120:MZO120 NJI120:NJK120 NTE120:NTG120 ODA120:ODC120 OMW120:OMY120 OWS120:OWU120 PGO120:PGQ120 PQK120:PQM120 QAG120:QAI120 QKC120:QKE120 QTY120:QUA120 RDU120:RDW120 RNQ120:RNS120 RXM120:RXO120 SHI120:SHK120 SRE120:SRG120 TBA120:TBC120 TKW120:TKY120 TUS120:TUU120 UEO120:UEQ120 UOK120:UOM120 UYG120:UYI120 VIC120:VIE120 VRY120:VSA120 WBU120:WBW120 WLQ120:WLS120 WVM120:WVO120 JA120:JC120 SW123:SY123 E106:G112 ACS123:ACU123 AMO123:AMQ123 AWK123:AWM123 BGG123:BGI123 BQC123:BQE123 BZY123:CAA123 CJU123:CJW123 CTQ123:CTS123 DDM123:DDO123 DNI123:DNK123 DXE123:DXG123 EHA123:EHC123 EQW123:EQY123 FAS123:FAU123 FKO123:FKQ123 FUK123:FUM123 GEG123:GEI123 GOC123:GOE123 GXY123:GYA123 HHU123:HHW123 HRQ123:HRS123 IBM123:IBO123 ILI123:ILK123 IVE123:IVG123 JFA123:JFC123 JOW123:JOY123 JYS123:JYU123 KIO123:KIQ123 KSK123:KSM123 LCG123:LCI123 LMC123:LME123 LVY123:LWA123 MFU123:MFW123 MPQ123:MPS123 MZM123:MZO123 NJI123:NJK123 NTE123:NTG123 ODA123:ODC123 OMW123:OMY123 OWS123:OWU123 PGO123:PGQ123 PQK123:PQM123 QAG123:QAI123 QKC123:QKE123 QTY123:QUA123 RDU123:RDW123 RNQ123:RNS123 RXM123:RXO123 SHI123:SHK123 SRE123:SRG123 TBA123:TBC123 TKW123:TKY123 TUS123:TUU123 UEO123:UEQ123 UOK123:UOM123 UYG123:UYI123 VIC123:VIE123 SW117:SY117 SW120:SY120 ACS105:ACU114 SW105:SY114 JA105:JC114 WVM105:WVO114 WLQ105:WLS114 WBU105:WBW114 VRY105:VSA114 VIC105:VIE114 UYG105:UYI114 UOK105:UOM114 UEO105:UEQ114 TUS105:TUU114 TKW105:TKY114 TBA105:TBC114 SRE105:SRG114 SHI105:SHK114 RXM105:RXO114 RNQ105:RNS114 RDU105:RDW114 QTY105:QUA114 QKC105:QKE114 QAG105:QAI114 PQK105:PQM114 PGO105:PGQ114 OWS105:OWU114 OMW105:OMY114 ODA105:ODC114 NTE105:NTG114 NJI105:NJK114 MZM105:MZO114 MPQ105:MPS114 MFU105:MFW114 LVY105:LWA114 LMC105:LME114 LCG105:LCI114 KSK105:KSM114 KIO105:KIQ114 JYS105:JYU114 JOW105:JOY114 JFA105:JFC114 IVE105:IVG114 ILI105:ILK114 IBM105:IBO114 HRQ105:HRS114 HHU105:HHW114 GXY105:GYA114 GOC105:GOE114 GEG105:GEI114 FUK105:FUM114 FKO105:FKQ114 FAS105:FAU114 EQW105:EQY114 EHA105:EHC114 DXE105:DXG114 DNI105:DNK114 DDM105:DDO114 CTQ105:CTS114 CJU105:CJW114 BZY105:CAA114 BQC105:BQE114 BGG105:BGI114 AWK105:AWM114 AMO105:AMQ114 WLQ18:WLS29 WBU18:WBW29 VRY18:VSA29 VIC18:VIE29 UYG18:UYI29 UOK18:UOM29 UEO18:UEQ29 TUS18:TUU29 TKW18:TKY29 TBA18:TBC29 SRE18:SRG29 SHI18:SHK29 RXM18:RXO29 RNQ18:RNS29 RDU18:RDW29 QTY18:QUA29 QKC18:QKE29 QAG18:QAI29 PQK18:PQM29 PGO18:PGQ29 OWS18:OWU29 OMW18:OMY29 ODA18:ODC29 NTE18:NTG29 NJI18:NJK29 MZM18:MZO29 MPQ18:MPS29 MFU18:MFW29 LVY18:LWA29 LMC18:LME29 LCG18:LCI29 KSK18:KSM29 KIO18:KIQ29 JYS18:JYU29 JOW18:JOY29 JFA18:JFC29 IVE18:IVG29 ILI18:ILK29 IBM18:IBO29 HRQ18:HRS29 HHU18:HHW29 GXY18:GYA29 GOC18:GOE29 GEG18:GEI29 FUK18:FUM29 FKO18:FKQ29 FAS18:FAU29 EQW18:EQY29 EHA18:EHC29 DXE18:DXG29 DNI18:DNK29 DDM18:DDO29 CTQ18:CTS29 CJU18:CJW29 BZY18:CAA29 BQC18:BQE29 BGG18:BGI29 AWK18:AWM29 AMO18:AMQ29 ACS18:ACU29 SW18:SY29 JA18:JC29 E50:G61 E15:G24 ACS35:ACU45 AMO35:AMQ45 AWK35:AWM45 BGG35:BGI45 BQC35:BQE45 BZY35:CAA45 CJU35:CJW45 CTQ35:CTS45 DDM35:DDO45 DNI35:DNK45 DXE35:DXG45 EHA35:EHC45 EQW35:EQY45 FAS35:FAU45 FKO35:FKQ45 FUK35:FUM45 GEG35:GEI45 GOC35:GOE45 GXY35:GYA45 HHU35:HHW45 HRQ35:HRS45 IBM35:IBO45 ILI35:ILK45 IVE35:IVG45 JFA35:JFC45 JOW35:JOY45 JYS35:JYU45 KIO35:KIQ45 KSK35:KSM45 LCG35:LCI45 LMC35:LME45 LVY35:LWA45 MFU35:MFW45 MPQ35:MPS45 MZM35:MZO45 NJI35:NJK45 NTE35:NTG45 ODA35:ODC45 OMW35:OMY45 OWS35:OWU45 PGO35:PGQ45 PQK35:PQM45 QAG35:QAI45 QKC35:QKE45 QTY35:QUA45 RDU35:RDW45 RNQ35:RNS45 RXM35:RXO45 SHI35:SHK45 SRE35:SRG45 TBA35:TBC45 TKW35:TKY45 TUS35:TUU45 UEO35:UEQ45 UOK35:UOM45 UYG35:UYI45 VIC35:VIE45 VRY35:VSA45 WBU35:WBW45 WLQ35:WLS45 WVM35:WVO45 JA35:JC45 WLQ70:WLS76 E26:G36 E66:G69 JA64:JC68 SW64:SY68 ACS64:ACU68 AMO64:AMQ68 AWK64:AWM68 BGG64:BGI68 BQC64:BQE68 BZY64:CAA68 CJU64:CJW68 CTQ64:CTS68 DDM64:DDO68 DNI64:DNK68 DXE64:DXG68 EHA64:EHC68 EQW64:EQY68 FAS64:FAU68 FKO64:FKQ68 FUK64:FUM68 GEG64:GEI68 GOC64:GOE68 GXY64:GYA68 HHU64:HHW68 HRQ64:HRS68 IBM64:IBO68 ILI64:ILK68 IVE64:IVG68 JFA64:JFC68 JOW64:JOY68 JYS64:JYU68 KIO64:KIQ68 KSK64:KSM68 LCG64:LCI68 LMC64:LME68 LVY64:LWA68 MFU64:MFW68 MPQ64:MPS68 MZM64:MZO68 NJI64:NJK68 NTE64:NTG68 ODA64:ODC68 OMW64:OMY68 OWS64:OWU68 PGO64:PGQ68 PQK64:PQM68 QAG64:QAI68 QKC64:QKE68 QTY64:QUA68 RDU64:RDW68 RNQ64:RNS68 RXM64:RXO68 SHI64:SHK68 SRE64:SRG68 TBA64:TBC68 TKW64:TKY68 TUS64:TUU68 UEO64:UEQ68 UOK64:UOM68 UYG64:UYI68 VIC64:VIE68 VRY64:VSA68 WBU64:WBW68 WLQ64:WLS68 WVM64:WVO68 WBU70:WBW76 VRY70:VSA76 VIC70:VIE76 UYG70:UYI76 UOK70:UOM76 UEO70:UEQ76 TUS70:TUU76 TKW70:TKY76 TBA70:TBC76 SRE70:SRG76 SHI70:SHK76 RXM70:RXO76 RNQ70:RNS76 RDU70:RDW76 QTY70:QUA76 QKC70:QKE76 QAG70:QAI76 PQK70:PQM76 PGO70:PGQ76 OWS70:OWU76 OMW70:OMY76 ODA70:ODC76 NTE70:NTG76 NJI70:NJK76 MZM70:MZO76 MPQ70:MPS76 MFU70:MFW76 LVY70:LWA76 LMC70:LME76 LCG70:LCI76 KSK70:KSM76 KIO70:KIQ76 JYS70:JYU76 JOW70:JOY76 JFA70:JFC76 IVE70:IVG76 ILI70:ILK76 IBM70:IBO76 HRQ70:HRS76 HHU70:HHW76 GXY70:GYA76 GOC70:GOE76 GEG70:GEI76 FUK70:FUM76 FKO70:FKQ76 FAS70:FAU76 EQW70:EQY76 EHA70:EHC76 DXE70:DXG76 DNI70:DNK76 DDM70:DDO76 CTQ70:CTS76 CJU70:CJW76 BZY70:CAA76 BQC70:BQE76 BGG70:BGI76 AWK70:AWM76 AMO70:AMQ76 ACS70:ACU76 SW70:SY76 JA70:JC76 E71:G77 WVM70:WVO76 E79:G102 WVM78:WVO102 WLQ78:WLS102 WBU78:WBW102 VRY78:VSA102 VIC78:VIE102 UYG78:UYI102 UOK78:UOM102 UEO78:UEQ102 TUS78:TUU102 TKW78:TKY102 TBA78:TBC102 SRE78:SRG102 SHI78:SHK102 RXM78:RXO102 RNQ78:RNS102 RDU78:RDW102 QTY78:QUA102 QKC78:QKE102 QAG78:QAI102 PQK78:PQM102 PGO78:PGQ102 OWS78:OWU102 OMW78:OMY102 ODA78:ODC102 NTE78:NTG102 NJI78:NJK102 MZM78:MZO102 MPQ78:MPS102 MFU78:MFW102 LVY78:LWA102 LMC78:LME102 LCG78:LCI102 KSK78:KSM102 KIO78:KIQ102 JYS78:JYU102 JOW78:JOY102 JFA78:JFC102 IVE78:IVG102 ILI78:ILK102 IBM78:IBO102 HRQ78:HRS102 HHU78:HHW102 GXY78:GYA102 GOC78:GOE102 GEG78:GEI102 FUK78:FUM102 FKO78:FKQ102 FAS78:FAU102 EQW78:EQY102 EHA78:EHC102 DXE78:DXG102 DNI78:DNK102 DDM78:DDO102 CTQ78:CTS102 CJU78:CJW102 BZY78:CAA102 BQC78:BQE102 BGG78:BGI102 AWK78:AWM102 AMO78:AMQ102 ACS78:ACU102 SW78:SY102 JA78:JC102">
      <formula1>"P,F,PE"</formula1>
    </dataValidation>
  </dataValidations>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dimension ref="A1:D31"/>
  <sheetViews>
    <sheetView workbookViewId="0">
      <selection activeCell="C3" sqref="C3"/>
    </sheetView>
  </sheetViews>
  <sheetFormatPr defaultRowHeight="15.75"/>
  <cols>
    <col min="1" max="1" width="6" style="86" customWidth="1"/>
    <col min="2" max="2" width="42.140625" style="81" customWidth="1"/>
    <col min="3" max="3" width="50.7109375" style="81" customWidth="1"/>
    <col min="4" max="4" width="57.7109375" style="81" customWidth="1"/>
    <col min="5" max="16384" width="9.140625" style="81"/>
  </cols>
  <sheetData>
    <row r="1" spans="1:4" ht="37.5" customHeight="1">
      <c r="A1" s="83" t="s">
        <v>144</v>
      </c>
      <c r="B1" s="83" t="s">
        <v>275</v>
      </c>
      <c r="C1" s="83" t="s">
        <v>649</v>
      </c>
      <c r="D1" s="83" t="s">
        <v>539</v>
      </c>
    </row>
    <row r="2" spans="1:4">
      <c r="A2" s="85">
        <v>1</v>
      </c>
      <c r="B2" s="82" t="s">
        <v>540</v>
      </c>
      <c r="C2" s="84" t="s">
        <v>648</v>
      </c>
      <c r="D2" s="84" t="s">
        <v>611</v>
      </c>
    </row>
    <row r="3" spans="1:4" ht="63">
      <c r="A3" s="85">
        <v>2</v>
      </c>
      <c r="B3" s="82" t="s">
        <v>543</v>
      </c>
      <c r="C3" s="84" t="s">
        <v>650</v>
      </c>
      <c r="D3" s="84" t="s">
        <v>623</v>
      </c>
    </row>
    <row r="4" spans="1:4" ht="31.5">
      <c r="A4" s="85">
        <v>3</v>
      </c>
      <c r="B4" s="82" t="s">
        <v>542</v>
      </c>
      <c r="C4" s="84" t="s">
        <v>651</v>
      </c>
      <c r="D4" s="84" t="s">
        <v>624</v>
      </c>
    </row>
    <row r="5" spans="1:4" ht="31.5">
      <c r="A5" s="85">
        <v>4</v>
      </c>
      <c r="B5" s="121" t="s">
        <v>572</v>
      </c>
      <c r="C5" s="84" t="s">
        <v>573</v>
      </c>
      <c r="D5" s="84" t="s">
        <v>621</v>
      </c>
    </row>
    <row r="6" spans="1:4" ht="63">
      <c r="A6" s="85">
        <v>5</v>
      </c>
      <c r="B6" s="122"/>
      <c r="C6" s="84" t="s">
        <v>574</v>
      </c>
      <c r="D6" s="84" t="s">
        <v>616</v>
      </c>
    </row>
    <row r="7" spans="1:4" ht="31.5">
      <c r="A7" s="85">
        <v>6</v>
      </c>
      <c r="B7" s="82" t="s">
        <v>570</v>
      </c>
      <c r="C7" s="84" t="s">
        <v>571</v>
      </c>
      <c r="D7" s="84" t="s">
        <v>615</v>
      </c>
    </row>
    <row r="8" spans="1:4" ht="31.5">
      <c r="A8" s="85">
        <v>7</v>
      </c>
      <c r="B8" s="82" t="s">
        <v>642</v>
      </c>
      <c r="C8" s="84" t="s">
        <v>576</v>
      </c>
      <c r="D8" s="84" t="s">
        <v>617</v>
      </c>
    </row>
    <row r="9" spans="1:4" ht="31.5">
      <c r="A9" s="85">
        <v>8</v>
      </c>
      <c r="B9" s="82" t="s">
        <v>643</v>
      </c>
      <c r="C9" s="84" t="s">
        <v>653</v>
      </c>
      <c r="D9" s="84" t="s">
        <v>653</v>
      </c>
    </row>
    <row r="10" spans="1:4" ht="31.5">
      <c r="A10" s="85">
        <v>9</v>
      </c>
      <c r="B10" s="82" t="s">
        <v>634</v>
      </c>
      <c r="C10" s="84" t="s">
        <v>545</v>
      </c>
      <c r="D10" s="84" t="s">
        <v>625</v>
      </c>
    </row>
    <row r="11" spans="1:4" ht="31.5">
      <c r="A11" s="85">
        <v>10</v>
      </c>
      <c r="B11" s="82" t="s">
        <v>633</v>
      </c>
      <c r="C11" s="84" t="s">
        <v>546</v>
      </c>
      <c r="D11" s="84" t="s">
        <v>629</v>
      </c>
    </row>
    <row r="12" spans="1:4" ht="54.75" customHeight="1">
      <c r="A12" s="85">
        <v>11</v>
      </c>
      <c r="B12" s="121" t="s">
        <v>644</v>
      </c>
      <c r="C12" s="84" t="s">
        <v>597</v>
      </c>
      <c r="D12" s="84" t="s">
        <v>622</v>
      </c>
    </row>
    <row r="13" spans="1:4" ht="54.75" customHeight="1">
      <c r="A13" s="85">
        <v>12</v>
      </c>
      <c r="B13" s="122"/>
      <c r="C13" s="82" t="s">
        <v>598</v>
      </c>
      <c r="D13" s="84" t="s">
        <v>632</v>
      </c>
    </row>
    <row r="14" spans="1:4">
      <c r="A14" s="85">
        <v>13</v>
      </c>
      <c r="B14" s="82" t="s">
        <v>588</v>
      </c>
      <c r="C14" s="84" t="s">
        <v>652</v>
      </c>
      <c r="D14" s="84" t="s">
        <v>630</v>
      </c>
    </row>
    <row r="15" spans="1:4" ht="47.25">
      <c r="A15" s="85">
        <v>14</v>
      </c>
      <c r="B15" s="82" t="s">
        <v>549</v>
      </c>
      <c r="C15" s="84" t="s">
        <v>548</v>
      </c>
      <c r="D15" s="84" t="s">
        <v>612</v>
      </c>
    </row>
    <row r="16" spans="1:4" ht="31.5">
      <c r="A16" s="85">
        <v>15</v>
      </c>
      <c r="B16" s="82" t="s">
        <v>550</v>
      </c>
      <c r="C16" s="84" t="s">
        <v>547</v>
      </c>
      <c r="D16" s="84" t="s">
        <v>613</v>
      </c>
    </row>
    <row r="17" spans="1:4" ht="31.5">
      <c r="A17" s="85">
        <v>16</v>
      </c>
      <c r="B17" s="82" t="s">
        <v>645</v>
      </c>
      <c r="C17" s="84" t="s">
        <v>556</v>
      </c>
      <c r="D17" s="84" t="s">
        <v>619</v>
      </c>
    </row>
    <row r="18" spans="1:4" ht="54.75" customHeight="1">
      <c r="A18" s="85">
        <v>17</v>
      </c>
      <c r="B18" s="82" t="s">
        <v>607</v>
      </c>
      <c r="C18" s="84" t="s">
        <v>610</v>
      </c>
      <c r="D18" s="84" t="s">
        <v>618</v>
      </c>
    </row>
    <row r="19" spans="1:4" ht="14.25" customHeight="1">
      <c r="A19" s="85">
        <v>18</v>
      </c>
      <c r="B19" s="82" t="s">
        <v>608</v>
      </c>
      <c r="C19" s="84" t="s">
        <v>609</v>
      </c>
      <c r="D19" s="84" t="s">
        <v>631</v>
      </c>
    </row>
    <row r="20" spans="1:4" ht="31.5">
      <c r="A20" s="85">
        <v>19</v>
      </c>
      <c r="B20" s="121" t="s">
        <v>561</v>
      </c>
      <c r="C20" s="84" t="s">
        <v>562</v>
      </c>
      <c r="D20" s="84" t="s">
        <v>619</v>
      </c>
    </row>
    <row r="21" spans="1:4" ht="47.25">
      <c r="A21" s="85">
        <v>20</v>
      </c>
      <c r="B21" s="122"/>
      <c r="C21" s="84" t="s">
        <v>563</v>
      </c>
      <c r="D21" s="84" t="s">
        <v>620</v>
      </c>
    </row>
    <row r="22" spans="1:4" ht="47.25">
      <c r="A22" s="85">
        <v>21</v>
      </c>
      <c r="B22" s="82" t="s">
        <v>559</v>
      </c>
      <c r="C22" s="84" t="s">
        <v>560</v>
      </c>
      <c r="D22" s="84" t="s">
        <v>614</v>
      </c>
    </row>
    <row r="23" spans="1:4" ht="31.5">
      <c r="A23" s="85">
        <v>22</v>
      </c>
      <c r="B23" s="97" t="s">
        <v>635</v>
      </c>
      <c r="C23" s="84"/>
      <c r="D23" s="84"/>
    </row>
    <row r="24" spans="1:4" ht="47.25">
      <c r="A24" s="85">
        <v>23</v>
      </c>
      <c r="B24" s="82" t="s">
        <v>557</v>
      </c>
      <c r="C24" s="84" t="s">
        <v>558</v>
      </c>
      <c r="D24" s="84" t="s">
        <v>628</v>
      </c>
    </row>
    <row r="25" spans="1:4" ht="31.5">
      <c r="A25" s="85">
        <v>24</v>
      </c>
      <c r="B25" s="82" t="s">
        <v>552</v>
      </c>
      <c r="C25" s="84" t="s">
        <v>553</v>
      </c>
      <c r="D25" s="84" t="s">
        <v>614</v>
      </c>
    </row>
    <row r="26" spans="1:4" ht="63">
      <c r="A26" s="85">
        <v>25</v>
      </c>
      <c r="B26" s="82" t="s">
        <v>646</v>
      </c>
      <c r="C26" s="84" t="s">
        <v>554</v>
      </c>
      <c r="D26" s="84" t="s">
        <v>626</v>
      </c>
    </row>
    <row r="27" spans="1:4" ht="47.25">
      <c r="A27" s="85">
        <v>26</v>
      </c>
      <c r="B27" s="82" t="s">
        <v>647</v>
      </c>
      <c r="C27" s="84" t="s">
        <v>555</v>
      </c>
      <c r="D27" s="84" t="s">
        <v>627</v>
      </c>
    </row>
    <row r="28" spans="1:4">
      <c r="A28" s="85"/>
      <c r="B28" s="82"/>
      <c r="C28" s="82"/>
      <c r="D28" s="82"/>
    </row>
    <row r="29" spans="1:4">
      <c r="A29" s="85"/>
      <c r="B29" s="82"/>
      <c r="C29" s="82"/>
      <c r="D29" s="82"/>
    </row>
    <row r="30" spans="1:4">
      <c r="A30" s="85"/>
      <c r="B30" s="82"/>
      <c r="C30" s="82"/>
      <c r="D30" s="82"/>
    </row>
    <row r="31" spans="1:4">
      <c r="A31" s="85"/>
      <c r="B31" s="82"/>
      <c r="C31" s="82"/>
      <c r="D31" s="82"/>
    </row>
  </sheetData>
  <mergeCells count="3">
    <mergeCell ref="B20:B21"/>
    <mergeCell ref="B5:B6"/>
    <mergeCell ref="B12:B13"/>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I61"/>
  <sheetViews>
    <sheetView workbookViewId="0">
      <pane ySplit="4" topLeftCell="A5" activePane="bottomLeft" state="frozen"/>
      <selection pane="bottomLeft" activeCell="B13" sqref="B13"/>
    </sheetView>
  </sheetViews>
  <sheetFormatPr defaultRowHeight="15"/>
  <cols>
    <col min="1" max="1" width="12.5703125" style="3" customWidth="1"/>
    <col min="2" max="2" width="19.42578125" style="1" customWidth="1"/>
    <col min="3" max="3" width="49.140625" style="1" bestFit="1" customWidth="1"/>
    <col min="4" max="4" width="24" style="1" customWidth="1"/>
    <col min="5" max="5" width="59.7109375" style="1" customWidth="1"/>
    <col min="6" max="6" width="13.42578125" style="1" bestFit="1" customWidth="1"/>
    <col min="7" max="7" width="19.7109375" style="1" customWidth="1"/>
    <col min="8" max="8" width="19.42578125" style="1" customWidth="1"/>
    <col min="9" max="9" width="16.5703125" style="1" customWidth="1"/>
    <col min="10" max="16384" width="9.140625" style="1"/>
  </cols>
  <sheetData>
    <row r="1" spans="1:9" ht="31.5">
      <c r="A1" s="3" t="s">
        <v>70</v>
      </c>
      <c r="C1" s="16" t="s">
        <v>66</v>
      </c>
    </row>
    <row r="2" spans="1:9">
      <c r="A2" s="15" t="s">
        <v>116</v>
      </c>
      <c r="H2" s="1" t="s">
        <v>67</v>
      </c>
      <c r="I2" s="1" t="s">
        <v>68</v>
      </c>
    </row>
    <row r="4" spans="1:9" s="2" customFormat="1" ht="23.25" customHeight="1">
      <c r="A4" s="13" t="s">
        <v>0</v>
      </c>
      <c r="B4" s="13" t="s">
        <v>1</v>
      </c>
      <c r="C4" s="13" t="s">
        <v>2</v>
      </c>
      <c r="D4" s="13" t="s">
        <v>3</v>
      </c>
      <c r="E4" s="13" t="s">
        <v>4</v>
      </c>
      <c r="F4" s="13" t="s">
        <v>5</v>
      </c>
      <c r="G4" s="13" t="s">
        <v>6</v>
      </c>
      <c r="H4" s="13" t="s">
        <v>7</v>
      </c>
      <c r="I4" s="13" t="s">
        <v>8</v>
      </c>
    </row>
    <row r="5" spans="1:9" ht="120">
      <c r="A5" s="10" t="s">
        <v>71</v>
      </c>
      <c r="B5" s="79" t="s">
        <v>72</v>
      </c>
      <c r="C5" s="12" t="s">
        <v>73</v>
      </c>
      <c r="D5" s="12" t="s">
        <v>74</v>
      </c>
      <c r="E5" s="12" t="s">
        <v>82</v>
      </c>
      <c r="F5" s="11"/>
      <c r="G5" s="11"/>
      <c r="H5" s="11"/>
      <c r="I5" s="11"/>
    </row>
    <row r="6" spans="1:9" ht="45">
      <c r="A6" s="4" t="s">
        <v>75</v>
      </c>
      <c r="B6" s="80" t="s">
        <v>76</v>
      </c>
      <c r="C6" s="7" t="s">
        <v>77</v>
      </c>
      <c r="D6" s="7"/>
      <c r="E6" s="7" t="s">
        <v>78</v>
      </c>
      <c r="F6" s="5"/>
      <c r="G6" s="5"/>
      <c r="H6" s="5"/>
      <c r="I6" s="5"/>
    </row>
    <row r="7" spans="1:9" ht="45">
      <c r="A7" s="4" t="s">
        <v>84</v>
      </c>
      <c r="B7" s="80" t="s">
        <v>83</v>
      </c>
      <c r="C7" s="7" t="s">
        <v>80</v>
      </c>
      <c r="D7" s="7"/>
      <c r="E7" s="7" t="s">
        <v>81</v>
      </c>
      <c r="F7" s="5"/>
      <c r="G7" s="5"/>
      <c r="H7" s="5"/>
      <c r="I7" s="5"/>
    </row>
    <row r="8" spans="1:9" ht="90">
      <c r="A8" s="4" t="s">
        <v>85</v>
      </c>
      <c r="B8" s="80" t="s">
        <v>79</v>
      </c>
      <c r="C8" s="7" t="s">
        <v>86</v>
      </c>
      <c r="D8" s="7"/>
      <c r="E8" s="7" t="s">
        <v>87</v>
      </c>
      <c r="F8" s="5"/>
      <c r="G8" s="5"/>
      <c r="H8" s="5"/>
      <c r="I8" s="5"/>
    </row>
    <row r="9" spans="1:9" ht="45">
      <c r="A9" s="4" t="s">
        <v>88</v>
      </c>
      <c r="B9" s="80" t="s">
        <v>89</v>
      </c>
      <c r="C9" s="7" t="s">
        <v>96</v>
      </c>
      <c r="D9" s="7"/>
      <c r="E9" s="7" t="s">
        <v>90</v>
      </c>
      <c r="F9" s="5"/>
      <c r="G9" s="5"/>
      <c r="H9" s="5"/>
      <c r="I9" s="5"/>
    </row>
    <row r="10" spans="1:9">
      <c r="A10" s="4" t="s">
        <v>91</v>
      </c>
      <c r="B10" s="80" t="s">
        <v>92</v>
      </c>
      <c r="C10" s="7" t="s">
        <v>93</v>
      </c>
      <c r="D10" s="7"/>
      <c r="E10" s="7"/>
      <c r="F10" s="5"/>
      <c r="G10" s="5"/>
      <c r="H10" s="5"/>
      <c r="I10" s="5"/>
    </row>
    <row r="11" spans="1:9" ht="150">
      <c r="A11" s="4" t="s">
        <v>94</v>
      </c>
      <c r="B11" s="7" t="s">
        <v>95</v>
      </c>
      <c r="C11" s="7" t="s">
        <v>97</v>
      </c>
      <c r="D11" s="7"/>
      <c r="E11" s="7" t="s">
        <v>98</v>
      </c>
      <c r="F11" s="5"/>
      <c r="G11" s="5"/>
      <c r="H11" s="5"/>
      <c r="I11" s="5"/>
    </row>
    <row r="12" spans="1:9" ht="210">
      <c r="A12" s="4" t="s">
        <v>99</v>
      </c>
      <c r="B12" s="80" t="s">
        <v>100</v>
      </c>
      <c r="C12" s="7" t="s">
        <v>101</v>
      </c>
      <c r="D12" s="7"/>
      <c r="E12" s="7" t="s">
        <v>102</v>
      </c>
      <c r="F12" s="5"/>
      <c r="G12" s="5"/>
      <c r="H12" s="5"/>
      <c r="I12" s="5"/>
    </row>
    <row r="13" spans="1:9" ht="60">
      <c r="A13" s="4" t="s">
        <v>103</v>
      </c>
      <c r="B13" s="7" t="s">
        <v>104</v>
      </c>
      <c r="C13" s="7" t="s">
        <v>105</v>
      </c>
      <c r="D13" s="5"/>
      <c r="E13" s="7" t="s">
        <v>106</v>
      </c>
      <c r="F13" s="5"/>
      <c r="G13" s="5"/>
      <c r="H13" s="5"/>
      <c r="I13" s="5"/>
    </row>
    <row r="14" spans="1:9" ht="45">
      <c r="A14" s="4" t="s">
        <v>107</v>
      </c>
      <c r="B14" s="80" t="s">
        <v>109</v>
      </c>
      <c r="C14" s="7" t="s">
        <v>108</v>
      </c>
      <c r="D14" s="5"/>
      <c r="E14" s="6" t="s">
        <v>110</v>
      </c>
      <c r="F14" s="5"/>
      <c r="G14" s="5"/>
      <c r="H14" s="5"/>
      <c r="I14" s="5"/>
    </row>
    <row r="15" spans="1:9" ht="195">
      <c r="A15" s="4" t="s">
        <v>111</v>
      </c>
      <c r="B15" s="80" t="s">
        <v>114</v>
      </c>
      <c r="C15" s="7" t="s">
        <v>113</v>
      </c>
      <c r="D15" s="7" t="s">
        <v>112</v>
      </c>
      <c r="E15" s="7" t="s">
        <v>115</v>
      </c>
      <c r="F15" s="5"/>
      <c r="G15" s="5"/>
      <c r="H15" s="5"/>
      <c r="I15" s="5"/>
    </row>
    <row r="16" spans="1:9">
      <c r="A16" s="4"/>
      <c r="B16" s="7"/>
      <c r="C16" s="7"/>
      <c r="D16" s="5"/>
      <c r="E16" s="7"/>
      <c r="F16" s="5"/>
      <c r="G16" s="5"/>
      <c r="H16" s="5"/>
      <c r="I16" s="5"/>
    </row>
    <row r="17" spans="1:9">
      <c r="A17" s="4"/>
      <c r="B17" s="7"/>
      <c r="C17" s="7"/>
      <c r="D17" s="5"/>
      <c r="E17" s="7"/>
      <c r="F17" s="5"/>
      <c r="G17" s="5"/>
      <c r="H17" s="5"/>
      <c r="I17" s="5"/>
    </row>
    <row r="18" spans="1:9">
      <c r="A18" s="4"/>
      <c r="B18" s="7"/>
      <c r="C18" s="7"/>
      <c r="D18" s="5"/>
      <c r="E18" s="7"/>
      <c r="F18" s="5"/>
      <c r="G18" s="5"/>
      <c r="H18" s="5"/>
      <c r="I18" s="5"/>
    </row>
    <row r="19" spans="1:9">
      <c r="A19" s="4"/>
      <c r="B19" s="7"/>
      <c r="C19" s="7"/>
      <c r="D19" s="5"/>
      <c r="E19" s="7"/>
      <c r="F19" s="5"/>
      <c r="G19" s="5"/>
      <c r="H19" s="5"/>
      <c r="I19" s="5"/>
    </row>
    <row r="20" spans="1:9">
      <c r="A20" s="4"/>
      <c r="B20" s="7"/>
      <c r="C20" s="7"/>
      <c r="D20" s="5"/>
      <c r="E20" s="7"/>
      <c r="F20" s="5"/>
      <c r="G20" s="5"/>
      <c r="H20" s="5"/>
      <c r="I20" s="5"/>
    </row>
    <row r="21" spans="1:9">
      <c r="A21" s="4"/>
      <c r="B21" s="7"/>
      <c r="C21" s="7"/>
      <c r="D21" s="5"/>
      <c r="E21" s="7"/>
      <c r="F21" s="5"/>
      <c r="G21" s="5"/>
      <c r="H21" s="5"/>
      <c r="I21" s="5"/>
    </row>
    <row r="22" spans="1:9">
      <c r="A22" s="4"/>
      <c r="B22" s="7"/>
      <c r="C22" s="7"/>
      <c r="D22" s="5"/>
      <c r="E22" s="5"/>
      <c r="F22" s="5"/>
      <c r="G22" s="5"/>
      <c r="H22" s="5"/>
      <c r="I22" s="5"/>
    </row>
    <row r="23" spans="1:9">
      <c r="A23" s="4"/>
      <c r="B23" s="7"/>
      <c r="C23" s="7"/>
      <c r="D23" s="5"/>
      <c r="E23" s="5"/>
      <c r="F23" s="5"/>
      <c r="G23" s="5"/>
      <c r="H23" s="5"/>
      <c r="I23" s="5"/>
    </row>
    <row r="24" spans="1:9">
      <c r="A24" s="4"/>
      <c r="B24" s="7"/>
      <c r="C24" s="7"/>
      <c r="D24" s="5"/>
      <c r="E24" s="5"/>
      <c r="F24" s="5"/>
      <c r="G24" s="5"/>
      <c r="H24" s="5"/>
      <c r="I24" s="5"/>
    </row>
    <row r="25" spans="1:9">
      <c r="A25" s="4"/>
      <c r="B25" s="7"/>
      <c r="C25" s="7"/>
      <c r="D25" s="5"/>
      <c r="E25" s="5"/>
      <c r="F25" s="5"/>
      <c r="G25" s="5"/>
      <c r="H25" s="5"/>
      <c r="I25" s="5"/>
    </row>
    <row r="26" spans="1:9">
      <c r="A26" s="4"/>
      <c r="B26" s="7"/>
      <c r="C26" s="7"/>
      <c r="D26" s="5"/>
      <c r="E26" s="5"/>
      <c r="F26" s="5"/>
      <c r="G26" s="5"/>
      <c r="H26" s="5"/>
      <c r="I26" s="5"/>
    </row>
    <row r="27" spans="1:9">
      <c r="A27" s="4"/>
      <c r="B27" s="7"/>
      <c r="C27" s="7"/>
      <c r="D27" s="5"/>
      <c r="E27" s="5"/>
      <c r="F27" s="5"/>
      <c r="G27" s="5"/>
      <c r="H27" s="5"/>
      <c r="I27" s="5"/>
    </row>
    <row r="28" spans="1:9">
      <c r="A28" s="4"/>
      <c r="B28" s="7"/>
      <c r="C28" s="7"/>
      <c r="D28" s="5"/>
      <c r="E28" s="5"/>
      <c r="F28" s="5"/>
      <c r="G28" s="5"/>
      <c r="H28" s="5"/>
      <c r="I28" s="5"/>
    </row>
    <row r="29" spans="1:9">
      <c r="A29" s="4"/>
      <c r="B29" s="7"/>
      <c r="C29" s="7"/>
      <c r="D29" s="5"/>
      <c r="E29" s="5"/>
      <c r="F29" s="5"/>
      <c r="G29" s="5"/>
      <c r="H29" s="5"/>
      <c r="I29" s="5"/>
    </row>
    <row r="30" spans="1:9">
      <c r="A30" s="4"/>
      <c r="B30" s="7"/>
      <c r="C30" s="7"/>
      <c r="D30" s="5"/>
      <c r="E30" s="5"/>
      <c r="F30" s="5"/>
      <c r="G30" s="5"/>
      <c r="H30" s="5"/>
      <c r="I30" s="5"/>
    </row>
    <row r="31" spans="1:9">
      <c r="A31" s="4"/>
      <c r="B31" s="7"/>
      <c r="C31" s="7"/>
      <c r="D31" s="5"/>
      <c r="E31" s="5"/>
      <c r="F31" s="5"/>
      <c r="G31" s="5"/>
      <c r="H31" s="5"/>
      <c r="I31" s="5"/>
    </row>
    <row r="32" spans="1:9">
      <c r="A32" s="4"/>
      <c r="B32" s="7"/>
      <c r="C32" s="7"/>
      <c r="D32" s="5"/>
      <c r="E32" s="5"/>
      <c r="F32" s="5"/>
      <c r="G32" s="5"/>
      <c r="H32" s="5"/>
      <c r="I32" s="5"/>
    </row>
    <row r="33" spans="1:9">
      <c r="A33" s="4"/>
      <c r="B33" s="7"/>
      <c r="C33" s="7"/>
      <c r="D33" s="5"/>
      <c r="E33" s="5"/>
      <c r="F33" s="5"/>
      <c r="G33" s="5"/>
      <c r="H33" s="5"/>
      <c r="I33" s="5"/>
    </row>
    <row r="34" spans="1:9">
      <c r="A34" s="4"/>
      <c r="B34" s="7"/>
      <c r="C34" s="7"/>
      <c r="D34" s="5"/>
      <c r="E34" s="5"/>
      <c r="F34" s="5"/>
      <c r="G34" s="5"/>
      <c r="H34" s="5"/>
      <c r="I34" s="5"/>
    </row>
    <row r="35" spans="1:9">
      <c r="A35" s="4"/>
      <c r="B35" s="7"/>
      <c r="C35" s="7"/>
      <c r="D35" s="5"/>
      <c r="E35" s="5"/>
      <c r="F35" s="5"/>
      <c r="G35" s="5"/>
      <c r="H35" s="5"/>
      <c r="I35" s="5"/>
    </row>
    <row r="36" spans="1:9">
      <c r="A36" s="4"/>
      <c r="B36" s="7"/>
      <c r="C36" s="7"/>
      <c r="D36" s="5"/>
      <c r="E36" s="5"/>
      <c r="F36" s="5"/>
      <c r="G36" s="5"/>
      <c r="H36" s="5"/>
      <c r="I36" s="5"/>
    </row>
    <row r="37" spans="1:9">
      <c r="A37" s="4"/>
      <c r="B37" s="7"/>
      <c r="C37" s="7"/>
      <c r="D37" s="5"/>
      <c r="E37" s="5"/>
      <c r="F37" s="5"/>
      <c r="G37" s="5"/>
      <c r="H37" s="5"/>
      <c r="I37" s="5"/>
    </row>
    <row r="38" spans="1:9">
      <c r="A38" s="4"/>
      <c r="B38" s="7"/>
      <c r="C38" s="7"/>
      <c r="D38" s="5"/>
      <c r="E38" s="5"/>
      <c r="F38" s="5"/>
      <c r="G38" s="5"/>
      <c r="H38" s="5"/>
      <c r="I38" s="5"/>
    </row>
    <row r="39" spans="1:9">
      <c r="A39" s="4"/>
      <c r="B39" s="7"/>
      <c r="C39" s="7"/>
      <c r="D39" s="5"/>
      <c r="E39" s="5"/>
      <c r="F39" s="5"/>
      <c r="G39" s="5"/>
      <c r="H39" s="5"/>
      <c r="I39" s="5"/>
    </row>
    <row r="40" spans="1:9">
      <c r="A40" s="4"/>
      <c r="B40" s="7"/>
      <c r="C40" s="7"/>
      <c r="D40" s="5"/>
      <c r="E40" s="5"/>
      <c r="F40" s="5"/>
      <c r="G40" s="5"/>
      <c r="H40" s="5"/>
      <c r="I40" s="5"/>
    </row>
    <row r="41" spans="1:9">
      <c r="A41" s="4"/>
      <c r="B41" s="7"/>
      <c r="C41" s="7"/>
      <c r="D41" s="5"/>
      <c r="E41" s="5"/>
      <c r="F41" s="5"/>
      <c r="G41" s="5"/>
      <c r="H41" s="5"/>
      <c r="I41" s="5"/>
    </row>
    <row r="42" spans="1:9">
      <c r="A42" s="4"/>
      <c r="B42" s="7"/>
      <c r="C42" s="7"/>
      <c r="D42" s="5"/>
      <c r="E42" s="5"/>
      <c r="F42" s="5"/>
      <c r="G42" s="5"/>
      <c r="H42" s="5"/>
      <c r="I42" s="5"/>
    </row>
    <row r="43" spans="1:9">
      <c r="A43" s="4"/>
      <c r="B43" s="7"/>
      <c r="C43" s="7"/>
      <c r="D43" s="5"/>
      <c r="E43" s="5"/>
      <c r="F43" s="5"/>
      <c r="G43" s="5"/>
      <c r="H43" s="5"/>
      <c r="I43" s="5"/>
    </row>
    <row r="44" spans="1:9">
      <c r="A44" s="4"/>
      <c r="B44" s="7"/>
      <c r="C44" s="7"/>
      <c r="D44" s="5"/>
      <c r="E44" s="5"/>
      <c r="F44" s="5"/>
      <c r="G44" s="5"/>
      <c r="H44" s="5"/>
      <c r="I44" s="5"/>
    </row>
    <row r="45" spans="1:9">
      <c r="A45" s="4"/>
      <c r="B45" s="7"/>
      <c r="C45" s="7"/>
      <c r="D45" s="5"/>
      <c r="E45" s="5"/>
      <c r="F45" s="5"/>
      <c r="G45" s="5"/>
      <c r="H45" s="5"/>
      <c r="I45" s="5"/>
    </row>
    <row r="46" spans="1:9">
      <c r="A46" s="4"/>
      <c r="B46" s="7"/>
      <c r="C46" s="7"/>
      <c r="D46" s="5"/>
      <c r="E46" s="5"/>
      <c r="F46" s="5"/>
      <c r="G46" s="5"/>
      <c r="H46" s="5"/>
      <c r="I46" s="5"/>
    </row>
    <row r="47" spans="1:9">
      <c r="A47" s="4"/>
      <c r="B47" s="7"/>
      <c r="C47" s="7"/>
      <c r="D47" s="5"/>
      <c r="E47" s="5"/>
      <c r="F47" s="5"/>
      <c r="G47" s="5"/>
      <c r="H47" s="5"/>
      <c r="I47" s="5"/>
    </row>
    <row r="48" spans="1:9">
      <c r="A48" s="4"/>
      <c r="B48" s="7"/>
      <c r="C48" s="7"/>
      <c r="D48" s="5"/>
      <c r="E48" s="5"/>
      <c r="F48" s="5"/>
      <c r="G48" s="5"/>
      <c r="H48" s="5"/>
      <c r="I48" s="5"/>
    </row>
    <row r="49" spans="1:9">
      <c r="A49" s="4"/>
      <c r="B49" s="7"/>
      <c r="C49" s="7"/>
      <c r="D49" s="5"/>
      <c r="E49" s="5"/>
      <c r="F49" s="5"/>
      <c r="G49" s="5"/>
      <c r="H49" s="5"/>
      <c r="I49" s="5"/>
    </row>
    <row r="50" spans="1:9">
      <c r="A50" s="4"/>
      <c r="B50" s="7"/>
      <c r="C50" s="7"/>
      <c r="D50" s="5"/>
      <c r="E50" s="5"/>
      <c r="F50" s="5"/>
      <c r="G50" s="5"/>
      <c r="H50" s="5"/>
      <c r="I50" s="5"/>
    </row>
    <row r="51" spans="1:9">
      <c r="A51" s="4"/>
      <c r="B51" s="7"/>
      <c r="C51" s="7"/>
      <c r="D51" s="5"/>
      <c r="E51" s="5"/>
      <c r="F51" s="5"/>
      <c r="G51" s="5"/>
      <c r="H51" s="5"/>
      <c r="I51" s="5"/>
    </row>
    <row r="52" spans="1:9">
      <c r="A52" s="4"/>
      <c r="B52" s="7"/>
      <c r="C52" s="7"/>
      <c r="D52" s="5"/>
      <c r="E52" s="5"/>
      <c r="F52" s="5"/>
      <c r="G52" s="5"/>
      <c r="H52" s="5"/>
      <c r="I52" s="5"/>
    </row>
    <row r="53" spans="1:9">
      <c r="A53" s="4"/>
      <c r="B53" s="7"/>
      <c r="C53" s="7"/>
      <c r="D53" s="5"/>
      <c r="E53" s="5"/>
      <c r="F53" s="5"/>
      <c r="G53" s="5"/>
      <c r="H53" s="5"/>
      <c r="I53" s="5"/>
    </row>
    <row r="54" spans="1:9">
      <c r="A54" s="4"/>
      <c r="B54" s="7"/>
      <c r="C54" s="7"/>
      <c r="D54" s="5"/>
      <c r="E54" s="5"/>
      <c r="F54" s="5"/>
      <c r="G54" s="5"/>
      <c r="H54" s="5"/>
      <c r="I54" s="5"/>
    </row>
    <row r="55" spans="1:9">
      <c r="A55" s="4"/>
      <c r="B55" s="7"/>
      <c r="C55" s="7"/>
      <c r="D55" s="5"/>
      <c r="E55" s="5"/>
      <c r="F55" s="5"/>
      <c r="G55" s="5"/>
      <c r="H55" s="5"/>
      <c r="I55" s="5"/>
    </row>
    <row r="56" spans="1:9">
      <c r="A56" s="4"/>
      <c r="B56" s="7"/>
      <c r="C56" s="7"/>
      <c r="D56" s="5"/>
      <c r="E56" s="5"/>
      <c r="F56" s="5"/>
      <c r="G56" s="5"/>
      <c r="H56" s="5"/>
      <c r="I56" s="5"/>
    </row>
    <row r="57" spans="1:9">
      <c r="A57" s="4"/>
      <c r="B57" s="7"/>
      <c r="C57" s="7"/>
      <c r="D57" s="5"/>
      <c r="E57" s="5"/>
      <c r="F57" s="5"/>
      <c r="G57" s="5"/>
      <c r="H57" s="5"/>
      <c r="I57" s="5"/>
    </row>
    <row r="58" spans="1:9">
      <c r="A58" s="4"/>
      <c r="B58" s="7"/>
      <c r="C58" s="7"/>
      <c r="D58" s="5"/>
      <c r="E58" s="5"/>
      <c r="F58" s="5"/>
      <c r="G58" s="5"/>
      <c r="H58" s="5"/>
      <c r="I58" s="5"/>
    </row>
    <row r="59" spans="1:9">
      <c r="A59" s="4"/>
      <c r="B59" s="7"/>
      <c r="C59" s="7"/>
      <c r="D59" s="5"/>
      <c r="E59" s="5"/>
      <c r="F59" s="5"/>
      <c r="G59" s="5"/>
      <c r="H59" s="5"/>
      <c r="I59" s="5"/>
    </row>
    <row r="60" spans="1:9">
      <c r="A60" s="4"/>
      <c r="B60" s="7"/>
      <c r="C60" s="7"/>
      <c r="D60" s="5"/>
      <c r="E60" s="5"/>
      <c r="F60" s="5"/>
      <c r="G60" s="5"/>
      <c r="H60" s="5"/>
      <c r="I60" s="5"/>
    </row>
    <row r="61" spans="1:9">
      <c r="A61" s="8"/>
      <c r="B61" s="14"/>
      <c r="C61" s="14"/>
      <c r="D61" s="9"/>
      <c r="E61" s="9"/>
      <c r="F61" s="9"/>
      <c r="G61" s="9"/>
      <c r="H61" s="9"/>
      <c r="I61" s="9"/>
    </row>
  </sheetData>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dimension ref="A1:I61"/>
  <sheetViews>
    <sheetView zoomScale="85" zoomScaleNormal="85" workbookViewId="0">
      <pane ySplit="4" topLeftCell="A8" activePane="bottomLeft" state="frozen"/>
      <selection pane="bottomLeft" activeCell="B10" sqref="B10"/>
    </sheetView>
  </sheetViews>
  <sheetFormatPr defaultRowHeight="15"/>
  <cols>
    <col min="1" max="1" width="19.7109375" style="26" customWidth="1"/>
    <col min="2" max="2" width="14.28515625" style="27" customWidth="1"/>
    <col min="3" max="3" width="49.85546875" style="27" customWidth="1"/>
    <col min="4" max="4" width="42.7109375" style="27" customWidth="1"/>
    <col min="5" max="5" width="64.42578125" style="27" customWidth="1"/>
    <col min="6" max="6" width="20.85546875" style="27" customWidth="1"/>
    <col min="7" max="7" width="19.7109375" style="27" customWidth="1"/>
    <col min="8" max="8" width="19.42578125" style="27" customWidth="1"/>
    <col min="9" max="9" width="16.5703125" style="27" customWidth="1"/>
    <col min="10" max="16384" width="9.140625" style="27"/>
  </cols>
  <sheetData>
    <row r="1" spans="1:9" ht="30.75">
      <c r="A1" s="26" t="s">
        <v>70</v>
      </c>
      <c r="C1" s="123" t="s">
        <v>66</v>
      </c>
      <c r="D1" s="123"/>
      <c r="E1" s="123"/>
      <c r="F1" s="123"/>
    </row>
    <row r="2" spans="1:9" ht="28.5">
      <c r="A2" s="28" t="s">
        <v>69</v>
      </c>
      <c r="H2" s="27" t="s">
        <v>67</v>
      </c>
      <c r="I2" s="27" t="s">
        <v>68</v>
      </c>
    </row>
    <row r="4" spans="1:9" s="30" customFormat="1">
      <c r="A4" s="29" t="s">
        <v>0</v>
      </c>
      <c r="B4" s="29" t="s">
        <v>1</v>
      </c>
      <c r="C4" s="29" t="s">
        <v>2</v>
      </c>
      <c r="D4" s="29" t="s">
        <v>3</v>
      </c>
      <c r="E4" s="29" t="s">
        <v>4</v>
      </c>
      <c r="F4" s="29" t="s">
        <v>5</v>
      </c>
      <c r="G4" s="29" t="s">
        <v>6</v>
      </c>
      <c r="H4" s="29" t="s">
        <v>7</v>
      </c>
      <c r="I4" s="29" t="s">
        <v>8</v>
      </c>
    </row>
    <row r="5" spans="1:9" ht="105">
      <c r="A5" s="70" t="s">
        <v>18</v>
      </c>
      <c r="B5" s="31" t="s">
        <v>9</v>
      </c>
      <c r="C5" s="32" t="s">
        <v>11</v>
      </c>
      <c r="D5" s="31" t="s">
        <v>127</v>
      </c>
      <c r="E5" s="31" t="s">
        <v>13</v>
      </c>
      <c r="F5" s="31"/>
      <c r="G5" s="31"/>
      <c r="H5" s="31"/>
      <c r="I5" s="31"/>
    </row>
    <row r="6" spans="1:9" ht="57" customHeight="1">
      <c r="A6" s="72" t="s">
        <v>19</v>
      </c>
      <c r="B6" s="34" t="s">
        <v>10</v>
      </c>
      <c r="C6" s="35" t="s">
        <v>12</v>
      </c>
      <c r="D6" s="34" t="s">
        <v>128</v>
      </c>
      <c r="E6" s="34" t="s">
        <v>14</v>
      </c>
      <c r="F6" s="34"/>
      <c r="G6" s="34"/>
      <c r="H6" s="34"/>
      <c r="I6" s="34"/>
    </row>
    <row r="7" spans="1:9" ht="75">
      <c r="A7" s="72" t="s">
        <v>20</v>
      </c>
      <c r="B7" s="34" t="s">
        <v>15</v>
      </c>
      <c r="C7" s="35" t="s">
        <v>16</v>
      </c>
      <c r="D7" s="34" t="s">
        <v>129</v>
      </c>
      <c r="E7" s="34" t="s">
        <v>17</v>
      </c>
      <c r="F7" s="34"/>
      <c r="G7" s="34"/>
      <c r="H7" s="34"/>
      <c r="I7" s="34"/>
    </row>
    <row r="8" spans="1:9" ht="75">
      <c r="A8" s="72" t="s">
        <v>21</v>
      </c>
      <c r="B8" s="34" t="s">
        <v>22</v>
      </c>
      <c r="C8" s="35" t="s">
        <v>23</v>
      </c>
      <c r="D8" s="34" t="s">
        <v>130</v>
      </c>
      <c r="E8" s="34" t="s">
        <v>26</v>
      </c>
      <c r="F8" s="34"/>
      <c r="G8" s="34"/>
      <c r="H8" s="34"/>
      <c r="I8" s="34"/>
    </row>
    <row r="9" spans="1:9" ht="90">
      <c r="A9" s="72" t="s">
        <v>24</v>
      </c>
      <c r="B9" s="34" t="s">
        <v>25</v>
      </c>
      <c r="C9" s="35" t="s">
        <v>27</v>
      </c>
      <c r="D9" s="34" t="s">
        <v>131</v>
      </c>
      <c r="E9" s="34" t="s">
        <v>132</v>
      </c>
      <c r="F9" s="34"/>
      <c r="G9" s="34"/>
      <c r="H9" s="34"/>
      <c r="I9" s="34"/>
    </row>
    <row r="10" spans="1:9" ht="150">
      <c r="A10" s="72" t="s">
        <v>28</v>
      </c>
      <c r="B10" s="87" t="s">
        <v>29</v>
      </c>
      <c r="C10" s="35" t="s">
        <v>30</v>
      </c>
      <c r="D10" s="34" t="s">
        <v>133</v>
      </c>
      <c r="E10" s="34" t="s">
        <v>134</v>
      </c>
      <c r="F10" s="34"/>
      <c r="G10" s="34"/>
      <c r="H10" s="34"/>
      <c r="I10" s="34"/>
    </row>
    <row r="11" spans="1:9" ht="105">
      <c r="A11" s="72" t="s">
        <v>31</v>
      </c>
      <c r="B11" s="74" t="s">
        <v>32</v>
      </c>
      <c r="C11" s="35" t="s">
        <v>135</v>
      </c>
      <c r="D11" s="34" t="s">
        <v>136</v>
      </c>
      <c r="E11" s="34" t="s">
        <v>137</v>
      </c>
      <c r="F11" s="34"/>
      <c r="G11" s="34"/>
      <c r="H11" s="34"/>
      <c r="I11" s="34"/>
    </row>
    <row r="12" spans="1:9" ht="150">
      <c r="A12" s="72" t="s">
        <v>33</v>
      </c>
      <c r="B12" s="74" t="s">
        <v>34</v>
      </c>
      <c r="C12" s="35" t="s">
        <v>35</v>
      </c>
      <c r="D12" s="34" t="s">
        <v>138</v>
      </c>
      <c r="E12" s="34" t="s">
        <v>139</v>
      </c>
      <c r="F12" s="34"/>
      <c r="G12" s="34"/>
      <c r="H12" s="34"/>
      <c r="I12" s="34"/>
    </row>
    <row r="13" spans="1:9" ht="60">
      <c r="A13" s="72" t="s">
        <v>36</v>
      </c>
      <c r="B13" s="74" t="s">
        <v>37</v>
      </c>
      <c r="C13" s="34" t="s">
        <v>38</v>
      </c>
      <c r="D13" s="34"/>
      <c r="E13" s="34" t="s">
        <v>39</v>
      </c>
      <c r="F13" s="34"/>
      <c r="G13" s="34"/>
      <c r="H13" s="34"/>
      <c r="I13" s="34"/>
    </row>
    <row r="14" spans="1:9" ht="75">
      <c r="A14" s="72" t="s">
        <v>40</v>
      </c>
      <c r="B14" s="74" t="s">
        <v>41</v>
      </c>
      <c r="C14" s="34" t="s">
        <v>42</v>
      </c>
      <c r="D14" s="34"/>
      <c r="E14" s="34" t="s">
        <v>140</v>
      </c>
      <c r="F14" s="34"/>
      <c r="G14" s="34"/>
      <c r="H14" s="34"/>
      <c r="I14" s="34"/>
    </row>
    <row r="15" spans="1:9" ht="75">
      <c r="A15" s="72" t="s">
        <v>43</v>
      </c>
      <c r="B15" s="74" t="s">
        <v>44</v>
      </c>
      <c r="C15" s="34" t="s">
        <v>45</v>
      </c>
      <c r="D15" s="34"/>
      <c r="E15" s="34" t="s">
        <v>39</v>
      </c>
      <c r="F15" s="34"/>
      <c r="G15" s="34"/>
      <c r="H15" s="34"/>
      <c r="I15" s="34"/>
    </row>
    <row r="16" spans="1:9" ht="90">
      <c r="A16" s="72" t="s">
        <v>46</v>
      </c>
      <c r="B16" s="74" t="s">
        <v>47</v>
      </c>
      <c r="C16" s="34" t="s">
        <v>48</v>
      </c>
      <c r="D16" s="34"/>
      <c r="E16" s="34" t="s">
        <v>141</v>
      </c>
      <c r="F16" s="34"/>
      <c r="G16" s="34"/>
      <c r="H16" s="34"/>
      <c r="I16" s="34"/>
    </row>
    <row r="17" spans="1:9" ht="120">
      <c r="A17" s="72" t="s">
        <v>49</v>
      </c>
      <c r="B17" s="74" t="s">
        <v>50</v>
      </c>
      <c r="C17" s="34" t="s">
        <v>51</v>
      </c>
      <c r="D17" s="34"/>
      <c r="E17" s="34" t="s">
        <v>141</v>
      </c>
      <c r="F17" s="34"/>
      <c r="G17" s="34"/>
      <c r="H17" s="34"/>
      <c r="I17" s="34"/>
    </row>
    <row r="18" spans="1:9" ht="90">
      <c r="A18" s="72" t="s">
        <v>52</v>
      </c>
      <c r="B18" s="74" t="s">
        <v>53</v>
      </c>
      <c r="C18" s="34" t="s">
        <v>54</v>
      </c>
      <c r="D18" s="34"/>
      <c r="E18" s="34" t="s">
        <v>55</v>
      </c>
      <c r="F18" s="34"/>
      <c r="G18" s="34"/>
      <c r="H18" s="34"/>
      <c r="I18" s="34"/>
    </row>
    <row r="19" spans="1:9" ht="60">
      <c r="A19" s="72" t="s">
        <v>56</v>
      </c>
      <c r="B19" s="74" t="s">
        <v>57</v>
      </c>
      <c r="C19" s="34" t="s">
        <v>58</v>
      </c>
      <c r="D19" s="34"/>
      <c r="E19" s="34" t="s">
        <v>59</v>
      </c>
      <c r="F19" s="34"/>
      <c r="G19" s="34"/>
      <c r="H19" s="34"/>
      <c r="I19" s="34"/>
    </row>
    <row r="20" spans="1:9" ht="90">
      <c r="A20" s="72" t="s">
        <v>60</v>
      </c>
      <c r="B20" s="74" t="s">
        <v>61</v>
      </c>
      <c r="C20" s="34" t="s">
        <v>62</v>
      </c>
      <c r="D20" s="34"/>
      <c r="E20" s="34" t="s">
        <v>142</v>
      </c>
      <c r="F20" s="34"/>
      <c r="G20" s="34"/>
      <c r="H20" s="34"/>
      <c r="I20" s="34"/>
    </row>
    <row r="21" spans="1:9" ht="105">
      <c r="A21" s="72" t="s">
        <v>63</v>
      </c>
      <c r="B21" s="74" t="s">
        <v>64</v>
      </c>
      <c r="C21" s="34" t="s">
        <v>143</v>
      </c>
      <c r="D21" s="34"/>
      <c r="E21" s="34" t="s">
        <v>65</v>
      </c>
      <c r="F21" s="34"/>
      <c r="G21" s="34"/>
      <c r="H21" s="34"/>
      <c r="I21" s="34"/>
    </row>
    <row r="22" spans="1:9">
      <c r="A22" s="33"/>
      <c r="B22" s="34"/>
      <c r="C22" s="34"/>
      <c r="D22" s="34"/>
      <c r="E22" s="34"/>
      <c r="F22" s="34"/>
      <c r="G22" s="34"/>
      <c r="H22" s="34"/>
      <c r="I22" s="34"/>
    </row>
    <row r="23" spans="1:9">
      <c r="A23" s="33"/>
      <c r="B23" s="34"/>
      <c r="C23" s="34"/>
      <c r="D23" s="34"/>
      <c r="E23" s="34"/>
      <c r="F23" s="34"/>
      <c r="G23" s="34"/>
      <c r="H23" s="34"/>
      <c r="I23" s="34"/>
    </row>
    <row r="24" spans="1:9">
      <c r="A24" s="33"/>
      <c r="B24" s="34"/>
      <c r="C24" s="34"/>
      <c r="D24" s="34"/>
      <c r="E24" s="34"/>
      <c r="F24" s="34"/>
      <c r="G24" s="34"/>
      <c r="H24" s="34"/>
      <c r="I24" s="34"/>
    </row>
    <row r="25" spans="1:9">
      <c r="A25" s="33"/>
      <c r="B25" s="34"/>
      <c r="C25" s="34"/>
      <c r="D25" s="34"/>
      <c r="E25" s="34"/>
      <c r="F25" s="34"/>
      <c r="G25" s="34"/>
      <c r="H25" s="34"/>
      <c r="I25" s="34"/>
    </row>
    <row r="26" spans="1:9">
      <c r="A26" s="33"/>
      <c r="B26" s="34"/>
      <c r="C26" s="34"/>
      <c r="D26" s="34"/>
      <c r="E26" s="34"/>
      <c r="F26" s="34"/>
      <c r="G26" s="34"/>
      <c r="H26" s="34"/>
      <c r="I26" s="34"/>
    </row>
    <row r="27" spans="1:9">
      <c r="A27" s="33"/>
      <c r="B27" s="34"/>
      <c r="C27" s="34"/>
      <c r="D27" s="34"/>
      <c r="E27" s="34"/>
      <c r="F27" s="34"/>
      <c r="G27" s="34"/>
      <c r="H27" s="34"/>
      <c r="I27" s="34"/>
    </row>
    <row r="28" spans="1:9">
      <c r="A28" s="33"/>
      <c r="B28" s="34"/>
      <c r="C28" s="34"/>
      <c r="D28" s="34"/>
      <c r="E28" s="34"/>
      <c r="F28" s="34"/>
      <c r="G28" s="34"/>
      <c r="H28" s="34"/>
      <c r="I28" s="34"/>
    </row>
    <row r="29" spans="1:9">
      <c r="A29" s="33"/>
      <c r="B29" s="34"/>
      <c r="C29" s="34"/>
      <c r="D29" s="34"/>
      <c r="E29" s="34"/>
      <c r="F29" s="34"/>
      <c r="G29" s="34"/>
      <c r="H29" s="34"/>
      <c r="I29" s="34"/>
    </row>
    <row r="30" spans="1:9">
      <c r="A30" s="33"/>
      <c r="B30" s="34"/>
      <c r="C30" s="34"/>
      <c r="D30" s="34"/>
      <c r="E30" s="34"/>
      <c r="F30" s="34"/>
      <c r="G30" s="34"/>
      <c r="H30" s="34"/>
      <c r="I30" s="34"/>
    </row>
    <row r="31" spans="1:9">
      <c r="A31" s="33"/>
      <c r="B31" s="34"/>
      <c r="C31" s="34"/>
      <c r="D31" s="34"/>
      <c r="E31" s="34"/>
      <c r="F31" s="34"/>
      <c r="G31" s="34"/>
      <c r="H31" s="34"/>
      <c r="I31" s="34"/>
    </row>
    <row r="32" spans="1:9">
      <c r="A32" s="33"/>
      <c r="B32" s="34"/>
      <c r="C32" s="34"/>
      <c r="D32" s="34"/>
      <c r="E32" s="34"/>
      <c r="F32" s="34"/>
      <c r="G32" s="34"/>
      <c r="H32" s="34"/>
      <c r="I32" s="34"/>
    </row>
    <row r="33" spans="1:9">
      <c r="A33" s="33"/>
      <c r="B33" s="34"/>
      <c r="C33" s="34"/>
      <c r="D33" s="34"/>
      <c r="E33" s="34"/>
      <c r="F33" s="34"/>
      <c r="G33" s="34"/>
      <c r="H33" s="34"/>
      <c r="I33" s="34"/>
    </row>
    <row r="34" spans="1:9">
      <c r="A34" s="33"/>
      <c r="B34" s="34"/>
      <c r="C34" s="34"/>
      <c r="D34" s="34"/>
      <c r="E34" s="34"/>
      <c r="F34" s="34"/>
      <c r="G34" s="34"/>
      <c r="H34" s="34"/>
      <c r="I34" s="34"/>
    </row>
    <row r="35" spans="1:9">
      <c r="A35" s="33"/>
      <c r="B35" s="34"/>
      <c r="C35" s="34"/>
      <c r="D35" s="34"/>
      <c r="E35" s="34"/>
      <c r="F35" s="34"/>
      <c r="G35" s="34"/>
      <c r="H35" s="34"/>
      <c r="I35" s="34"/>
    </row>
    <row r="36" spans="1:9">
      <c r="A36" s="33"/>
      <c r="B36" s="34"/>
      <c r="C36" s="34"/>
      <c r="D36" s="34"/>
      <c r="E36" s="34"/>
      <c r="F36" s="34"/>
      <c r="G36" s="34"/>
      <c r="H36" s="34"/>
      <c r="I36" s="34"/>
    </row>
    <row r="37" spans="1:9">
      <c r="A37" s="33"/>
      <c r="B37" s="34"/>
      <c r="C37" s="34"/>
      <c r="D37" s="34"/>
      <c r="E37" s="34"/>
      <c r="F37" s="34"/>
      <c r="G37" s="34"/>
      <c r="H37" s="34"/>
      <c r="I37" s="34"/>
    </row>
    <row r="38" spans="1:9">
      <c r="A38" s="33"/>
      <c r="B38" s="34"/>
      <c r="C38" s="34"/>
      <c r="D38" s="34"/>
      <c r="E38" s="34"/>
      <c r="F38" s="34"/>
      <c r="G38" s="34"/>
      <c r="H38" s="34"/>
      <c r="I38" s="34"/>
    </row>
    <row r="39" spans="1:9">
      <c r="A39" s="33"/>
      <c r="B39" s="34"/>
      <c r="C39" s="34"/>
      <c r="D39" s="34"/>
      <c r="E39" s="34"/>
      <c r="F39" s="34"/>
      <c r="G39" s="34"/>
      <c r="H39" s="34"/>
      <c r="I39" s="34"/>
    </row>
    <row r="40" spans="1:9">
      <c r="A40" s="33"/>
      <c r="B40" s="34"/>
      <c r="C40" s="34"/>
      <c r="D40" s="34"/>
      <c r="E40" s="34"/>
      <c r="F40" s="34"/>
      <c r="G40" s="34"/>
      <c r="H40" s="34"/>
      <c r="I40" s="34"/>
    </row>
    <row r="41" spans="1:9">
      <c r="A41" s="33"/>
      <c r="B41" s="34"/>
      <c r="C41" s="34"/>
      <c r="D41" s="34"/>
      <c r="E41" s="34"/>
      <c r="F41" s="34"/>
      <c r="G41" s="34"/>
      <c r="H41" s="34"/>
      <c r="I41" s="34"/>
    </row>
    <row r="42" spans="1:9">
      <c r="A42" s="33"/>
      <c r="B42" s="34"/>
      <c r="C42" s="34"/>
      <c r="D42" s="34"/>
      <c r="E42" s="34"/>
      <c r="F42" s="34"/>
      <c r="G42" s="34"/>
      <c r="H42" s="34"/>
      <c r="I42" s="34"/>
    </row>
    <row r="43" spans="1:9">
      <c r="A43" s="33"/>
      <c r="B43" s="34"/>
      <c r="C43" s="34"/>
      <c r="D43" s="34"/>
      <c r="E43" s="34"/>
      <c r="F43" s="34"/>
      <c r="G43" s="34"/>
      <c r="H43" s="34"/>
      <c r="I43" s="34"/>
    </row>
    <row r="44" spans="1:9">
      <c r="A44" s="33"/>
      <c r="B44" s="34"/>
      <c r="C44" s="34"/>
      <c r="D44" s="34"/>
      <c r="E44" s="34"/>
      <c r="F44" s="34"/>
      <c r="G44" s="34"/>
      <c r="H44" s="34"/>
      <c r="I44" s="34"/>
    </row>
    <row r="45" spans="1:9">
      <c r="A45" s="33"/>
      <c r="B45" s="34"/>
      <c r="C45" s="34"/>
      <c r="D45" s="34"/>
      <c r="E45" s="34"/>
      <c r="F45" s="34"/>
      <c r="G45" s="34"/>
      <c r="H45" s="34"/>
      <c r="I45" s="34"/>
    </row>
    <row r="46" spans="1:9">
      <c r="A46" s="33"/>
      <c r="B46" s="34"/>
      <c r="C46" s="34"/>
      <c r="D46" s="34"/>
      <c r="E46" s="34"/>
      <c r="F46" s="34"/>
      <c r="G46" s="34"/>
      <c r="H46" s="34"/>
      <c r="I46" s="34"/>
    </row>
    <row r="47" spans="1:9">
      <c r="A47" s="33"/>
      <c r="B47" s="34"/>
      <c r="C47" s="34"/>
      <c r="D47" s="34"/>
      <c r="E47" s="34"/>
      <c r="F47" s="34"/>
      <c r="G47" s="34"/>
      <c r="H47" s="34"/>
      <c r="I47" s="34"/>
    </row>
    <row r="48" spans="1:9">
      <c r="A48" s="33"/>
      <c r="B48" s="34"/>
      <c r="C48" s="34"/>
      <c r="D48" s="34"/>
      <c r="E48" s="34"/>
      <c r="F48" s="34"/>
      <c r="G48" s="34"/>
      <c r="H48" s="34"/>
      <c r="I48" s="34"/>
    </row>
    <row r="49" spans="1:9">
      <c r="A49" s="33"/>
      <c r="B49" s="34"/>
      <c r="C49" s="34"/>
      <c r="D49" s="34"/>
      <c r="E49" s="34"/>
      <c r="F49" s="34"/>
      <c r="G49" s="34"/>
      <c r="H49" s="34"/>
      <c r="I49" s="34"/>
    </row>
    <row r="50" spans="1:9">
      <c r="A50" s="33"/>
      <c r="B50" s="34"/>
      <c r="C50" s="34"/>
      <c r="D50" s="34"/>
      <c r="E50" s="34"/>
      <c r="F50" s="34"/>
      <c r="G50" s="34"/>
      <c r="H50" s="34"/>
      <c r="I50" s="34"/>
    </row>
    <row r="51" spans="1:9">
      <c r="A51" s="33"/>
      <c r="B51" s="34"/>
      <c r="C51" s="34"/>
      <c r="D51" s="34"/>
      <c r="E51" s="34"/>
      <c r="F51" s="34"/>
      <c r="G51" s="34"/>
      <c r="H51" s="34"/>
      <c r="I51" s="34"/>
    </row>
    <row r="52" spans="1:9">
      <c r="A52" s="33"/>
      <c r="B52" s="34"/>
      <c r="C52" s="34"/>
      <c r="D52" s="34"/>
      <c r="E52" s="34"/>
      <c r="F52" s="34"/>
      <c r="G52" s="34"/>
      <c r="H52" s="34"/>
      <c r="I52" s="34"/>
    </row>
    <row r="53" spans="1:9">
      <c r="A53" s="33"/>
      <c r="B53" s="34"/>
      <c r="C53" s="34"/>
      <c r="D53" s="34"/>
      <c r="E53" s="34"/>
      <c r="F53" s="34"/>
      <c r="G53" s="34"/>
      <c r="H53" s="34"/>
      <c r="I53" s="34"/>
    </row>
    <row r="54" spans="1:9">
      <c r="A54" s="33"/>
      <c r="B54" s="34"/>
      <c r="C54" s="34"/>
      <c r="D54" s="34"/>
      <c r="E54" s="34"/>
      <c r="F54" s="34"/>
      <c r="G54" s="34"/>
      <c r="H54" s="34"/>
      <c r="I54" s="34"/>
    </row>
    <row r="55" spans="1:9">
      <c r="A55" s="33"/>
      <c r="B55" s="34"/>
      <c r="C55" s="34"/>
      <c r="D55" s="34"/>
      <c r="E55" s="34"/>
      <c r="F55" s="34"/>
      <c r="G55" s="34"/>
      <c r="H55" s="34"/>
      <c r="I55" s="34"/>
    </row>
    <row r="56" spans="1:9">
      <c r="A56" s="33"/>
      <c r="B56" s="34"/>
      <c r="C56" s="34"/>
      <c r="D56" s="34"/>
      <c r="E56" s="34"/>
      <c r="F56" s="34"/>
      <c r="G56" s="34"/>
      <c r="H56" s="34"/>
      <c r="I56" s="34"/>
    </row>
    <row r="57" spans="1:9">
      <c r="A57" s="33"/>
      <c r="B57" s="34"/>
      <c r="C57" s="34"/>
      <c r="D57" s="34"/>
      <c r="E57" s="34"/>
      <c r="F57" s="34"/>
      <c r="G57" s="34"/>
      <c r="H57" s="34"/>
      <c r="I57" s="34"/>
    </row>
    <row r="58" spans="1:9">
      <c r="A58" s="33"/>
      <c r="B58" s="34"/>
      <c r="C58" s="34"/>
      <c r="D58" s="34"/>
      <c r="E58" s="34"/>
      <c r="F58" s="34"/>
      <c r="G58" s="34"/>
      <c r="H58" s="34"/>
      <c r="I58" s="34"/>
    </row>
    <row r="59" spans="1:9">
      <c r="A59" s="33"/>
      <c r="B59" s="34"/>
      <c r="C59" s="34"/>
      <c r="D59" s="34"/>
      <c r="E59" s="34"/>
      <c r="F59" s="34"/>
      <c r="G59" s="34"/>
      <c r="H59" s="34"/>
      <c r="I59" s="34"/>
    </row>
    <row r="60" spans="1:9">
      <c r="A60" s="33"/>
      <c r="B60" s="34"/>
      <c r="C60" s="34"/>
      <c r="D60" s="34"/>
      <c r="E60" s="34"/>
      <c r="F60" s="34"/>
      <c r="G60" s="34"/>
      <c r="H60" s="34"/>
      <c r="I60" s="34"/>
    </row>
    <row r="61" spans="1:9">
      <c r="A61" s="36"/>
      <c r="B61" s="37"/>
      <c r="C61" s="37"/>
      <c r="D61" s="37"/>
      <c r="E61" s="37"/>
      <c r="F61" s="37"/>
      <c r="G61" s="37"/>
      <c r="H61" s="37"/>
      <c r="I61" s="37"/>
    </row>
  </sheetData>
  <mergeCells count="1">
    <mergeCell ref="C1:F1"/>
  </mergeCells>
  <pageMargins left="0.7" right="0.7" top="0.75" bottom="0.75" header="0.3" footer="0.3"/>
  <pageSetup orientation="portrait" horizontalDpi="300" verticalDpi="0" r:id="rId1"/>
</worksheet>
</file>

<file path=xl/worksheets/sheet7.xml><?xml version="1.0" encoding="utf-8"?>
<worksheet xmlns="http://schemas.openxmlformats.org/spreadsheetml/2006/main" xmlns:r="http://schemas.openxmlformats.org/officeDocument/2006/relationships">
  <dimension ref="B4:E18"/>
  <sheetViews>
    <sheetView workbookViewId="0">
      <selection activeCell="C14" sqref="C14"/>
    </sheetView>
  </sheetViews>
  <sheetFormatPr defaultRowHeight="15"/>
  <cols>
    <col min="2" max="2" width="6.42578125" customWidth="1"/>
    <col min="3" max="3" width="38.140625" bestFit="1" customWidth="1"/>
    <col min="4" max="4" width="17.5703125" bestFit="1" customWidth="1"/>
  </cols>
  <sheetData>
    <row r="4" spans="2:5">
      <c r="B4" s="25" t="s">
        <v>117</v>
      </c>
      <c r="C4" s="25"/>
      <c r="D4" s="25"/>
      <c r="E4" s="25"/>
    </row>
    <row r="6" spans="2:5">
      <c r="B6" s="13" t="s">
        <v>118</v>
      </c>
      <c r="C6" s="13" t="s">
        <v>119</v>
      </c>
      <c r="D6" s="13" t="s">
        <v>120</v>
      </c>
      <c r="E6" s="13" t="s">
        <v>121</v>
      </c>
    </row>
    <row r="7" spans="2:5">
      <c r="B7" s="17">
        <v>1</v>
      </c>
      <c r="C7" s="18" t="s">
        <v>122</v>
      </c>
      <c r="D7" s="17" t="s">
        <v>123</v>
      </c>
      <c r="E7" s="17" t="s">
        <v>124</v>
      </c>
    </row>
    <row r="8" spans="2:5">
      <c r="B8" s="19">
        <v>2</v>
      </c>
      <c r="C8" s="20" t="s">
        <v>125</v>
      </c>
      <c r="D8" s="19" t="s">
        <v>126</v>
      </c>
      <c r="E8" s="19" t="s">
        <v>124</v>
      </c>
    </row>
    <row r="9" spans="2:5">
      <c r="B9" s="21"/>
      <c r="C9" s="21"/>
      <c r="D9" s="23"/>
      <c r="E9" s="23"/>
    </row>
    <row r="10" spans="2:5">
      <c r="B10" s="21"/>
      <c r="C10" s="21"/>
      <c r="D10" s="23"/>
      <c r="E10" s="23"/>
    </row>
    <row r="11" spans="2:5">
      <c r="B11" s="21"/>
      <c r="C11" s="21"/>
      <c r="D11" s="23"/>
      <c r="E11" s="23"/>
    </row>
    <row r="12" spans="2:5">
      <c r="B12" s="21"/>
      <c r="C12" s="21"/>
      <c r="D12" s="23"/>
      <c r="E12" s="23"/>
    </row>
    <row r="13" spans="2:5">
      <c r="B13" s="21"/>
      <c r="C13" s="21"/>
      <c r="D13" s="23"/>
      <c r="E13" s="23"/>
    </row>
    <row r="14" spans="2:5">
      <c r="B14" s="21"/>
      <c r="C14" s="21"/>
      <c r="D14" s="23"/>
      <c r="E14" s="23"/>
    </row>
    <row r="15" spans="2:5">
      <c r="B15" s="21"/>
      <c r="C15" s="21"/>
      <c r="D15" s="23"/>
      <c r="E15" s="23"/>
    </row>
    <row r="16" spans="2:5">
      <c r="B16" s="21"/>
      <c r="C16" s="21"/>
      <c r="D16" s="23"/>
      <c r="E16" s="23"/>
    </row>
    <row r="17" spans="2:5">
      <c r="B17" s="21"/>
      <c r="C17" s="21"/>
      <c r="D17" s="23"/>
      <c r="E17" s="23"/>
    </row>
    <row r="18" spans="2:5">
      <c r="B18" s="22"/>
      <c r="C18" s="22"/>
      <c r="D18" s="24"/>
      <c r="E18" s="2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B4:B8"/>
  <sheetViews>
    <sheetView workbookViewId="0">
      <selection activeCell="B8" sqref="B8"/>
    </sheetView>
  </sheetViews>
  <sheetFormatPr defaultRowHeight="15"/>
  <sheetData>
    <row r="4" spans="2:2">
      <c r="B4" t="s">
        <v>353</v>
      </c>
    </row>
    <row r="5" spans="2:2">
      <c r="B5" t="s">
        <v>456</v>
      </c>
    </row>
    <row r="7" spans="2:2">
      <c r="B7" s="78" t="s">
        <v>435</v>
      </c>
    </row>
    <row r="8" spans="2:2">
      <c r="B8" s="78" t="s">
        <v>441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S45"/>
  <sheetViews>
    <sheetView topLeftCell="A37" workbookViewId="0">
      <selection sqref="A1:XFD1048576"/>
    </sheetView>
  </sheetViews>
  <sheetFormatPr defaultRowHeight="15"/>
  <cols>
    <col min="2" max="2" width="31.42578125" customWidth="1"/>
    <col min="3" max="3" width="27.7109375" customWidth="1"/>
    <col min="4" max="4" width="41.7109375" customWidth="1"/>
  </cols>
  <sheetData>
    <row r="1" spans="1:45" s="47" customFormat="1" ht="24.75" customHeight="1">
      <c r="A1" s="44" t="str">
        <f>IF(AND(D1="",D1=""),"",'Yenhth7_SMS Testcase'!$D$3&amp;"_"&amp;ROW()-11-COUNTBLANK($D$1:D1))</f>
        <v/>
      </c>
      <c r="B1" s="57" t="s">
        <v>191</v>
      </c>
      <c r="C1" s="43" t="s">
        <v>192</v>
      </c>
      <c r="D1" s="58"/>
      <c r="E1" s="58"/>
      <c r="F1" s="58"/>
      <c r="G1" s="58"/>
      <c r="H1" s="58"/>
      <c r="I1" s="58"/>
      <c r="J1" s="58"/>
      <c r="K1" s="58"/>
      <c r="L1" s="58"/>
      <c r="M1" s="58"/>
      <c r="N1" s="58"/>
      <c r="O1" s="58"/>
      <c r="P1" s="58"/>
      <c r="Q1" s="58"/>
      <c r="R1" s="76"/>
      <c r="S1" s="59"/>
    </row>
    <row r="2" spans="1:45" s="63" customFormat="1" ht="16.5">
      <c r="A2" s="44" t="str">
        <f>IF(AND(D2="",D2=""),"",'Yenhth7_SMS Testcase'!$D$3&amp;"_"&amp;ROW()-11-COUNTBLANK($D$1:D2))</f>
        <v/>
      </c>
      <c r="B2" s="60" t="s">
        <v>164</v>
      </c>
      <c r="C2" s="61"/>
      <c r="D2" s="61"/>
      <c r="E2" s="61"/>
      <c r="F2" s="61"/>
      <c r="G2" s="61"/>
      <c r="H2" s="61"/>
      <c r="I2" s="61"/>
      <c r="J2" s="61"/>
      <c r="K2" s="61"/>
      <c r="L2" s="61"/>
      <c r="M2" s="61"/>
      <c r="N2" s="61"/>
      <c r="O2" s="61"/>
      <c r="P2" s="61"/>
      <c r="Q2" s="61"/>
      <c r="R2" s="77"/>
      <c r="S2" s="62"/>
    </row>
    <row r="3" spans="1:45" s="47" customFormat="1" ht="27" customHeight="1">
      <c r="A3" s="44" t="str">
        <f>IF(AND(D3="",D3=""),"",'Yenhth7_SMS Testcase'!$D$3&amp;"_"&amp;ROW()-11-COUNTBLANK($D$1:D8))</f>
        <v/>
      </c>
      <c r="B3" s="124" t="s">
        <v>193</v>
      </c>
      <c r="C3" s="125"/>
      <c r="D3" s="125"/>
      <c r="E3" s="125"/>
      <c r="F3" s="125"/>
      <c r="G3" s="126"/>
      <c r="H3" s="64"/>
      <c r="I3" s="64"/>
      <c r="J3" s="64"/>
      <c r="K3" s="64"/>
      <c r="L3" s="64"/>
      <c r="M3" s="64"/>
      <c r="N3" s="64"/>
      <c r="O3" s="64"/>
      <c r="P3" s="64"/>
      <c r="Q3" s="52" t="str">
        <f t="shared" ref="Q3:Q12" si="0">IF(OR(IF(G3="",IF(F3="",IF(E3="","",E3),F3),G3)="F",IF(J3="",IF(I3="",IF(H3="","",H3),I3),J3)="F",IF(M3="",IF(L3="",IF(K3="","",K3),L3),M3)="F",IF(P3="",IF(O3="",IF(N3="","",N3),O3),P3)="F")=TRUE,"F",IF(OR(IF(G3="",IF(F3="",IF(E3="","",E3),F3),G3)="PE",IF(J3="",IF(I3="",IF(H3="","",H3),I3),J3)="PE",IF(M3="",IF(L3="",IF(K3="","",K3),L3),M3)="PE",IF(P3="",IF(O3="",IF(N3="","",N3),O3),P3)="PE")=TRUE,"PE",IF(AND(IF(G3="",IF(F3="",IF(E3="","",E3),F3),G3)="",IF(J3="",IF(I3="",IF(H3="","",H3),I3),J3)="",IF(M3="",IF(L3="",IF(K3="","",K3),L3),M3)="",IF(P3="",IF(O3="",IF(N3="","",N3),O3),P3)="")=TRUE,"","P")))</f>
        <v/>
      </c>
      <c r="R3" s="69"/>
      <c r="S3" s="65"/>
      <c r="T3" s="66"/>
      <c r="U3" s="67"/>
      <c r="V3" s="67"/>
      <c r="W3" s="67"/>
      <c r="X3" s="67"/>
      <c r="Y3" s="67"/>
      <c r="Z3" s="67"/>
      <c r="AA3" s="67"/>
      <c r="AB3" s="67"/>
      <c r="AC3" s="67"/>
      <c r="AD3" s="67"/>
      <c r="AE3" s="67"/>
      <c r="AF3" s="67"/>
      <c r="AG3" s="67"/>
      <c r="AH3" s="67"/>
      <c r="AI3" s="67"/>
      <c r="AJ3" s="67"/>
      <c r="AK3" s="67"/>
      <c r="AL3" s="67"/>
      <c r="AM3" s="67"/>
      <c r="AN3" s="67"/>
      <c r="AO3" s="67"/>
      <c r="AP3" s="67"/>
      <c r="AQ3" s="67"/>
      <c r="AR3" s="67"/>
      <c r="AS3" s="67"/>
    </row>
    <row r="4" spans="1:45" s="47" customFormat="1" ht="18.75" customHeight="1">
      <c r="A4" s="44" t="str">
        <f>IF(AND(D4="",D4=""),"",'Yenhth7_SMS Testcase'!$D$3&amp;"_"&amp;ROW()-11-COUNTBLANK($D$1:D4))</f>
        <v/>
      </c>
      <c r="B4" s="103" t="s">
        <v>194</v>
      </c>
      <c r="C4" s="104"/>
      <c r="D4" s="104"/>
      <c r="E4" s="104"/>
      <c r="F4" s="104"/>
      <c r="G4" s="105"/>
      <c r="H4" s="64"/>
      <c r="I4" s="64"/>
      <c r="J4" s="64"/>
      <c r="K4" s="64"/>
      <c r="L4" s="64"/>
      <c r="M4" s="64"/>
      <c r="N4" s="64"/>
      <c r="O4" s="64"/>
      <c r="P4" s="64"/>
      <c r="Q4" s="52" t="str">
        <f t="shared" si="0"/>
        <v/>
      </c>
      <c r="R4" s="69"/>
      <c r="S4" s="65"/>
      <c r="T4" s="66"/>
      <c r="U4" s="67"/>
      <c r="V4" s="67"/>
      <c r="W4" s="67"/>
      <c r="X4" s="67"/>
      <c r="Y4" s="67"/>
      <c r="Z4" s="67"/>
      <c r="AA4" s="67"/>
      <c r="AB4" s="67"/>
      <c r="AC4" s="67"/>
      <c r="AD4" s="67"/>
      <c r="AE4" s="67"/>
      <c r="AF4" s="67"/>
      <c r="AG4" s="67"/>
      <c r="AH4" s="67"/>
      <c r="AI4" s="67"/>
      <c r="AJ4" s="67"/>
      <c r="AK4" s="67"/>
      <c r="AL4" s="67"/>
      <c r="AM4" s="67"/>
      <c r="AN4" s="67"/>
      <c r="AO4" s="67"/>
      <c r="AP4" s="67"/>
      <c r="AQ4" s="67"/>
      <c r="AR4" s="67"/>
      <c r="AS4" s="67"/>
    </row>
    <row r="5" spans="1:45" s="47" customFormat="1" ht="12.75">
      <c r="A5" s="44" t="str">
        <f>IF(AND(D5="",D5=""),"",'Yenhth7_SMS Testcase'!$D$3&amp;"_"&amp;ROW()-11-COUNTBLANK($D$1:D5))</f>
        <v/>
      </c>
      <c r="B5" s="46" t="s">
        <v>195</v>
      </c>
      <c r="C5" s="46"/>
      <c r="D5" s="46"/>
      <c r="E5" s="68"/>
      <c r="F5" s="68"/>
      <c r="G5" s="68"/>
      <c r="H5" s="64"/>
      <c r="I5" s="64"/>
      <c r="J5" s="64"/>
      <c r="K5" s="64"/>
      <c r="L5" s="64"/>
      <c r="M5" s="64"/>
      <c r="N5" s="64"/>
      <c r="O5" s="64"/>
      <c r="P5" s="64"/>
      <c r="Q5" s="52" t="str">
        <f t="shared" si="0"/>
        <v/>
      </c>
      <c r="R5" s="69"/>
      <c r="S5" s="65"/>
      <c r="T5" s="66"/>
      <c r="U5" s="67"/>
      <c r="V5" s="67"/>
      <c r="W5" s="67"/>
      <c r="X5" s="67"/>
      <c r="Y5" s="67"/>
      <c r="Z5" s="67"/>
      <c r="AA5" s="67"/>
      <c r="AB5" s="67"/>
      <c r="AC5" s="67"/>
      <c r="AD5" s="67"/>
      <c r="AE5" s="67"/>
      <c r="AF5" s="67"/>
      <c r="AG5" s="67"/>
      <c r="AH5" s="67"/>
      <c r="AI5" s="67"/>
      <c r="AJ5" s="67"/>
      <c r="AK5" s="67"/>
      <c r="AL5" s="67"/>
      <c r="AM5" s="67"/>
      <c r="AN5" s="67"/>
      <c r="AO5" s="67"/>
      <c r="AP5" s="67"/>
      <c r="AQ5" s="67"/>
      <c r="AR5" s="67"/>
      <c r="AS5" s="67"/>
    </row>
    <row r="6" spans="1:45" s="47" customFormat="1" ht="12.75">
      <c r="A6" s="44" t="str">
        <f>IF(AND(D6="",D6=""),"",'Yenhth7_SMS Testcase'!$D$3&amp;"_"&amp;ROW()-11-COUNTBLANK($D$1:D6))</f>
        <v/>
      </c>
      <c r="B6" s="45" t="s">
        <v>196</v>
      </c>
      <c r="C6" s="46"/>
      <c r="D6" s="46"/>
      <c r="E6" s="68"/>
      <c r="F6" s="68"/>
      <c r="G6" s="68"/>
      <c r="H6" s="64"/>
      <c r="I6" s="64"/>
      <c r="J6" s="64"/>
      <c r="K6" s="64"/>
      <c r="L6" s="64"/>
      <c r="M6" s="64"/>
      <c r="N6" s="64"/>
      <c r="O6" s="64"/>
      <c r="P6" s="64"/>
      <c r="Q6" s="52" t="str">
        <f t="shared" si="0"/>
        <v/>
      </c>
      <c r="R6" s="69"/>
      <c r="S6" s="65"/>
      <c r="T6" s="66"/>
      <c r="U6" s="67"/>
      <c r="V6" s="67"/>
      <c r="W6" s="67"/>
      <c r="X6" s="67"/>
      <c r="Y6" s="67"/>
      <c r="Z6" s="67"/>
      <c r="AA6" s="67"/>
      <c r="AB6" s="67"/>
      <c r="AC6" s="67"/>
      <c r="AD6" s="67"/>
      <c r="AE6" s="67"/>
      <c r="AF6" s="67"/>
      <c r="AG6" s="67"/>
      <c r="AH6" s="67"/>
      <c r="AI6" s="67"/>
      <c r="AJ6" s="67"/>
      <c r="AK6" s="67"/>
      <c r="AL6" s="67"/>
      <c r="AM6" s="67"/>
      <c r="AN6" s="67"/>
      <c r="AO6" s="67"/>
      <c r="AP6" s="67"/>
      <c r="AQ6" s="67"/>
      <c r="AR6" s="67"/>
      <c r="AS6" s="67"/>
    </row>
    <row r="7" spans="1:45" s="47" customFormat="1" ht="12.75">
      <c r="A7" s="44" t="str">
        <f>IF(AND(D7="",D7=""),"",'Yenhth7_SMS Testcase'!$D$3&amp;"_"&amp;ROW()-11-COUNTBLANK($D$1:D7))</f>
        <v/>
      </c>
      <c r="B7" s="45" t="s">
        <v>197</v>
      </c>
      <c r="C7" s="46"/>
      <c r="D7" s="46"/>
      <c r="E7" s="68"/>
      <c r="F7" s="68"/>
      <c r="G7" s="68"/>
      <c r="H7" s="64"/>
      <c r="I7" s="64"/>
      <c r="J7" s="64"/>
      <c r="K7" s="64"/>
      <c r="L7" s="64"/>
      <c r="M7" s="64"/>
      <c r="N7" s="64"/>
      <c r="O7" s="64"/>
      <c r="P7" s="64"/>
      <c r="Q7" s="52" t="str">
        <f t="shared" si="0"/>
        <v/>
      </c>
      <c r="R7" s="69"/>
      <c r="S7" s="65"/>
      <c r="T7" s="66"/>
      <c r="U7" s="67"/>
      <c r="V7" s="67"/>
      <c r="W7" s="67"/>
      <c r="X7" s="67"/>
      <c r="Y7" s="67"/>
      <c r="Z7" s="67"/>
      <c r="AA7" s="67"/>
      <c r="AB7" s="67"/>
      <c r="AC7" s="67"/>
      <c r="AD7" s="67"/>
      <c r="AE7" s="67"/>
      <c r="AF7" s="67"/>
      <c r="AG7" s="67"/>
      <c r="AH7" s="67"/>
      <c r="AI7" s="67"/>
      <c r="AJ7" s="67"/>
      <c r="AK7" s="67"/>
      <c r="AL7" s="67"/>
      <c r="AM7" s="67"/>
      <c r="AN7" s="67"/>
      <c r="AO7" s="67"/>
      <c r="AP7" s="67"/>
      <c r="AQ7" s="67"/>
      <c r="AR7" s="67"/>
      <c r="AS7" s="67"/>
    </row>
    <row r="8" spans="1:45" s="47" customFormat="1" ht="18.75" customHeight="1">
      <c r="A8" s="44" t="str">
        <f>IF(AND(D8="",D8=""),"",'Yenhth7_SMS Testcase'!$D$3&amp;"_"&amp;ROW()-11-COUNTBLANK($D$1:D8))</f>
        <v/>
      </c>
      <c r="B8" s="103" t="s">
        <v>198</v>
      </c>
      <c r="C8" s="104"/>
      <c r="D8" s="104"/>
      <c r="E8" s="104"/>
      <c r="F8" s="104"/>
      <c r="G8" s="105"/>
      <c r="H8" s="64"/>
      <c r="I8" s="64"/>
      <c r="J8" s="64"/>
      <c r="K8" s="64"/>
      <c r="L8" s="64"/>
      <c r="M8" s="64"/>
      <c r="N8" s="64"/>
      <c r="O8" s="64"/>
      <c r="P8" s="64"/>
      <c r="Q8" s="52" t="str">
        <f t="shared" si="0"/>
        <v/>
      </c>
      <c r="R8" s="69"/>
      <c r="S8" s="65"/>
      <c r="T8" s="66"/>
      <c r="U8" s="67"/>
      <c r="V8" s="67"/>
      <c r="W8" s="67"/>
      <c r="X8" s="67"/>
      <c r="Y8" s="67"/>
      <c r="Z8" s="67"/>
      <c r="AA8" s="67"/>
      <c r="AB8" s="67"/>
      <c r="AC8" s="67"/>
      <c r="AD8" s="67"/>
      <c r="AE8" s="67"/>
      <c r="AF8" s="67"/>
      <c r="AG8" s="67"/>
      <c r="AH8" s="67"/>
      <c r="AI8" s="67"/>
      <c r="AJ8" s="67"/>
      <c r="AK8" s="67"/>
      <c r="AL8" s="67"/>
      <c r="AM8" s="67"/>
      <c r="AN8" s="67"/>
      <c r="AO8" s="67"/>
      <c r="AP8" s="67"/>
      <c r="AQ8" s="67"/>
      <c r="AR8" s="67"/>
      <c r="AS8" s="67"/>
    </row>
    <row r="9" spans="1:45" s="47" customFormat="1" ht="38.25">
      <c r="A9" s="44" t="str">
        <f>IF(AND(D9="",D9=""),"",'Yenhth7_SMS Testcase'!$D$3&amp;"_"&amp;ROW()-11-COUNTBLANK($D$1:D9))</f>
        <v>SMS_-10</v>
      </c>
      <c r="B9" s="46" t="s">
        <v>180</v>
      </c>
      <c r="C9" s="46" t="s">
        <v>199</v>
      </c>
      <c r="D9" s="46" t="s">
        <v>200</v>
      </c>
      <c r="E9" s="68"/>
      <c r="F9" s="68"/>
      <c r="G9" s="68"/>
      <c r="H9" s="64"/>
      <c r="I9" s="64"/>
      <c r="J9" s="64"/>
      <c r="K9" s="64"/>
      <c r="L9" s="64"/>
      <c r="M9" s="64"/>
      <c r="N9" s="64"/>
      <c r="O9" s="64"/>
      <c r="P9" s="64"/>
      <c r="Q9" s="52" t="str">
        <f t="shared" si="0"/>
        <v/>
      </c>
      <c r="R9" s="69"/>
      <c r="S9" s="65"/>
      <c r="T9" s="66"/>
      <c r="U9" s="67"/>
      <c r="V9" s="67"/>
      <c r="W9" s="67"/>
      <c r="X9" s="67"/>
      <c r="Y9" s="67"/>
      <c r="Z9" s="67"/>
      <c r="AA9" s="67"/>
      <c r="AB9" s="67"/>
      <c r="AC9" s="67"/>
      <c r="AD9" s="67"/>
      <c r="AE9" s="67"/>
      <c r="AF9" s="67"/>
      <c r="AG9" s="67"/>
      <c r="AH9" s="67"/>
      <c r="AI9" s="67"/>
      <c r="AJ9" s="67"/>
      <c r="AK9" s="67"/>
      <c r="AL9" s="67"/>
      <c r="AM9" s="67"/>
      <c r="AN9" s="67"/>
      <c r="AO9" s="67"/>
      <c r="AP9" s="67"/>
      <c r="AQ9" s="67"/>
      <c r="AR9" s="67"/>
      <c r="AS9" s="67"/>
    </row>
    <row r="10" spans="1:45" s="47" customFormat="1" ht="38.25">
      <c r="A10" s="44" t="str">
        <f>IF(AND(D10="",D10=""),"",'Yenhth7_SMS Testcase'!$D$3&amp;"_"&amp;ROW()-11-COUNTBLANK($D$1:D10))</f>
        <v>SMS_-9</v>
      </c>
      <c r="B10" s="45" t="s">
        <v>182</v>
      </c>
      <c r="C10" s="46" t="s">
        <v>201</v>
      </c>
      <c r="D10" s="46" t="s">
        <v>200</v>
      </c>
      <c r="E10" s="68"/>
      <c r="F10" s="68"/>
      <c r="G10" s="68"/>
      <c r="H10" s="64"/>
      <c r="I10" s="64"/>
      <c r="J10" s="64"/>
      <c r="K10" s="64"/>
      <c r="L10" s="64"/>
      <c r="M10" s="64"/>
      <c r="N10" s="64"/>
      <c r="O10" s="64"/>
      <c r="P10" s="64"/>
      <c r="Q10" s="52" t="str">
        <f t="shared" si="0"/>
        <v/>
      </c>
      <c r="R10" s="69"/>
      <c r="S10" s="65"/>
      <c r="T10" s="66"/>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row>
    <row r="11" spans="1:45" s="47" customFormat="1" ht="38.25">
      <c r="A11" s="44" t="str">
        <f>IF(AND(D11="",D11=""),"",'Yenhth7_SMS Testcase'!$D$3&amp;"_"&amp;ROW()-11-COUNTBLANK($D$1:D11))</f>
        <v>SMS_-8</v>
      </c>
      <c r="B11" s="45" t="s">
        <v>202</v>
      </c>
      <c r="C11" s="46" t="s">
        <v>203</v>
      </c>
      <c r="D11" s="46" t="s">
        <v>200</v>
      </c>
      <c r="E11" s="68"/>
      <c r="F11" s="68"/>
      <c r="G11" s="68"/>
      <c r="H11" s="64"/>
      <c r="I11" s="64"/>
      <c r="J11" s="64"/>
      <c r="K11" s="64"/>
      <c r="L11" s="64"/>
      <c r="M11" s="64"/>
      <c r="N11" s="64"/>
      <c r="O11" s="64"/>
      <c r="P11" s="64"/>
      <c r="Q11" s="52" t="str">
        <f t="shared" si="0"/>
        <v/>
      </c>
      <c r="R11" s="69"/>
      <c r="S11" s="65"/>
      <c r="T11" s="66"/>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row>
    <row r="12" spans="1:45" s="47" customFormat="1" ht="63.75">
      <c r="A12" s="44" t="str">
        <f>IF(AND(D12="",D12=""),"",'Yenhth7_SMS Testcase'!$D$3&amp;"_"&amp;ROW()-11-COUNTBLANK($D$1:D12))</f>
        <v>SMS_-7</v>
      </c>
      <c r="B12" s="45" t="s">
        <v>185</v>
      </c>
      <c r="C12" s="46" t="s">
        <v>204</v>
      </c>
      <c r="D12" s="46" t="s">
        <v>200</v>
      </c>
      <c r="E12" s="68"/>
      <c r="F12" s="68"/>
      <c r="G12" s="68"/>
      <c r="H12" s="64"/>
      <c r="I12" s="64"/>
      <c r="J12" s="64"/>
      <c r="K12" s="64"/>
      <c r="L12" s="64"/>
      <c r="M12" s="64"/>
      <c r="N12" s="64"/>
      <c r="O12" s="64"/>
      <c r="P12" s="64"/>
      <c r="Q12" s="52" t="str">
        <f t="shared" si="0"/>
        <v/>
      </c>
      <c r="R12" s="69"/>
      <c r="S12" s="65"/>
      <c r="T12" s="66"/>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row>
    <row r="13" spans="1:45" s="47" customFormat="1" ht="38.25">
      <c r="A13" s="44" t="str">
        <f>IF(AND(D13="",D13=""),"",'Yenhth7_SMS Testcase'!$D$3&amp;"_"&amp;ROW()-11-COUNTBLANK($D$1:D13))</f>
        <v>SMS_-6</v>
      </c>
      <c r="B13" s="46" t="s">
        <v>205</v>
      </c>
      <c r="C13" s="46" t="s">
        <v>206</v>
      </c>
      <c r="D13" s="46" t="s">
        <v>207</v>
      </c>
      <c r="E13" s="46"/>
      <c r="F13" s="46"/>
      <c r="G13" s="46"/>
      <c r="H13" s="64"/>
      <c r="I13" s="64"/>
      <c r="J13" s="64"/>
      <c r="K13" s="64"/>
      <c r="L13" s="64"/>
      <c r="M13" s="64"/>
      <c r="N13" s="64"/>
      <c r="O13" s="64"/>
      <c r="P13" s="64"/>
      <c r="Q13" s="52"/>
      <c r="R13" s="69"/>
      <c r="S13" s="65"/>
      <c r="T13" s="66"/>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row>
    <row r="14" spans="1:45" s="47" customFormat="1" ht="27.75" customHeight="1">
      <c r="A14" s="44" t="str">
        <f>IF(AND(D14="",D14=""),"",'Yenhth7_SMS Testcase'!$D$3&amp;"_"&amp;ROW()-11-COUNTBLANK($D$1:D14))</f>
        <v/>
      </c>
      <c r="B14" s="103" t="s">
        <v>208</v>
      </c>
      <c r="C14" s="104"/>
      <c r="D14" s="104"/>
      <c r="E14" s="104"/>
      <c r="F14" s="104"/>
      <c r="G14" s="105"/>
      <c r="H14" s="64"/>
      <c r="I14" s="64"/>
      <c r="J14" s="64"/>
      <c r="K14" s="64"/>
      <c r="L14" s="64"/>
      <c r="M14" s="64"/>
      <c r="N14" s="64"/>
      <c r="O14" s="64"/>
      <c r="P14" s="64"/>
      <c r="Q14" s="52" t="str">
        <f>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s="47" customFormat="1" ht="63.75">
      <c r="A15" s="44" t="str">
        <f>IF(AND(D15="",D15=""),"",'Yenhth7_SMS Testcase'!$D$3&amp;"_"&amp;ROW()-11-COUNTBLANK($D$1:D15))</f>
        <v>SMS_-5</v>
      </c>
      <c r="B15" s="100" t="s">
        <v>209</v>
      </c>
      <c r="C15" s="46" t="s">
        <v>210</v>
      </c>
      <c r="D15" s="46" t="s">
        <v>211</v>
      </c>
      <c r="E15" s="68"/>
      <c r="F15" s="68"/>
      <c r="G15" s="68"/>
      <c r="H15" s="64"/>
      <c r="I15" s="64"/>
      <c r="J15" s="64"/>
      <c r="K15" s="64"/>
      <c r="L15" s="64"/>
      <c r="M15" s="64"/>
      <c r="N15" s="64"/>
      <c r="O15" s="64"/>
      <c r="P15" s="64"/>
      <c r="Q15" s="52" t="str">
        <f>IF(OR(IF(G15="",IF(F15="",IF(E15="","",E15),F15),G15)="F",IF(J15="",IF(I15="",IF(H15="","",H15),I15),J15)="F",IF(M15="",IF(L15="",IF(K15="","",K15),L15),M15)="F",IF(P15="",IF(O15="",IF(N15="","",N15),O15),P15)="F")=TRUE,"F",IF(OR(IF(G15="",IF(F15="",IF(E15="","",E15),F15),G15)="PE",IF(J15="",IF(I15="",IF(H15="","",H15),I15),J15)="PE",IF(M15="",IF(L15="",IF(K15="","",K15),L15),M15)="PE",IF(P15="",IF(O15="",IF(N15="","",N15),O15),P15)="PE")=TRUE,"PE",IF(AND(IF(G15="",IF(F15="",IF(E15="","",E15),F15),G15)="",IF(J15="",IF(I15="",IF(H15="","",H15),I15),J15)="",IF(M15="",IF(L15="",IF(K15="","",K15),L15),M15)="",IF(P15="",IF(O15="",IF(N15="","",N15),O15),P15)="")=TRUE,"","P")))</f>
        <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s="47" customFormat="1" ht="25.5">
      <c r="A16" s="44" t="str">
        <f>IF(AND(D16="",D16=""),"",'Yenhth7_SMS Testcase'!$D$3&amp;"_"&amp;ROW()-11-COUNTBLANK($D$1:D16))</f>
        <v>SMS_-4</v>
      </c>
      <c r="B16" s="102"/>
      <c r="C16" s="46" t="s">
        <v>187</v>
      </c>
      <c r="D16" s="46" t="s">
        <v>188</v>
      </c>
      <c r="E16" s="68"/>
      <c r="F16" s="68"/>
      <c r="G16" s="68"/>
      <c r="H16" s="64"/>
      <c r="I16" s="64"/>
      <c r="J16" s="64"/>
      <c r="K16" s="64"/>
      <c r="L16" s="64"/>
      <c r="M16" s="64"/>
      <c r="N16" s="64"/>
      <c r="O16" s="64"/>
      <c r="P16" s="64"/>
      <c r="Q16" s="52" t="str">
        <f>IF(OR(IF(G16="",IF(F16="",IF(E16="","",E16),F16),G16)="F",IF(J16="",IF(I16="",IF(H16="","",H16),I16),J16)="F",IF(M16="",IF(L16="",IF(K16="","",K16),L16),M16)="F",IF(P16="",IF(O16="",IF(N16="","",N16),O16),P16)="F")=TRUE,"F",IF(OR(IF(G16="",IF(F16="",IF(E16="","",E16),F16),G16)="PE",IF(J16="",IF(I16="",IF(H16="","",H16),I16),J16)="PE",IF(M16="",IF(L16="",IF(K16="","",K16),L16),M16)="PE",IF(P16="",IF(O16="",IF(N16="","",N16),O16),P16)="PE")=TRUE,"PE",IF(AND(IF(G16="",IF(F16="",IF(E16="","",E16),F16),G16)="",IF(J16="",IF(I16="",IF(H16="","",H16),I16),J16)="",IF(M16="",IF(L16="",IF(K16="","",K16),L16),M16)="",IF(P16="",IF(O16="",IF(N16="","",N16),O16),P16)="")=TRUE,"","P")))</f>
        <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s="47" customFormat="1" ht="25.5">
      <c r="A17" s="44" t="str">
        <f>IF(AND(D17="",D17=""),"",'Yenhth7_SMS Testcase'!$D$3&amp;"_"&amp;ROW()-11-COUNTBLANK($D$1:D17))</f>
        <v>SMS_-3</v>
      </c>
      <c r="B17" s="101"/>
      <c r="C17" s="46" t="s">
        <v>189</v>
      </c>
      <c r="D17" s="46" t="s">
        <v>190</v>
      </c>
      <c r="E17" s="68"/>
      <c r="F17" s="68"/>
      <c r="G17" s="68"/>
      <c r="H17" s="64"/>
      <c r="I17" s="64"/>
      <c r="J17" s="64"/>
      <c r="K17" s="64"/>
      <c r="L17" s="64"/>
      <c r="M17" s="64"/>
      <c r="N17" s="64"/>
      <c r="O17" s="64"/>
      <c r="P17" s="64"/>
      <c r="Q17" s="52" t="str">
        <f>IF(OR(IF(G17="",IF(F17="",IF(E17="","",E17),F17),G17)="F",IF(J17="",IF(I17="",IF(H17="","",H17),I17),J17)="F",IF(M17="",IF(L17="",IF(K17="","",K17),L17),M17)="F",IF(P17="",IF(O17="",IF(N17="","",N17),O17),P17)="F")=TRUE,"F",IF(OR(IF(G17="",IF(F17="",IF(E17="","",E17),F17),G17)="PE",IF(J17="",IF(I17="",IF(H17="","",H17),I17),J17)="PE",IF(M17="",IF(L17="",IF(K17="","",K17),L17),M17)="PE",IF(P17="",IF(O17="",IF(N17="","",N17),O17),P17)="PE")=TRUE,"PE",IF(AND(IF(G17="",IF(F17="",IF(E17="","",E17),F17),G17)="",IF(J17="",IF(I17="",IF(H17="","",H17),I17),J17)="",IF(M17="",IF(L17="",IF(K17="","",K17),L17),M17)="",IF(P17="",IF(O17="",IF(N17="","",N17),O17),P17)="")=TRUE,"","P")))</f>
        <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s="47" customFormat="1" ht="24.75" customHeight="1">
      <c r="A18" s="44" t="str">
        <f>IF(AND(D18="",D18=""),"",'Yenhth7_SMS Testcase'!$D$3&amp;"_"&amp;ROW()-11-COUNTBLANK($D$1:D18))</f>
        <v/>
      </c>
      <c r="B18" s="57" t="s">
        <v>212</v>
      </c>
      <c r="C18" s="43" t="s">
        <v>213</v>
      </c>
      <c r="D18" s="58"/>
      <c r="E18" s="58"/>
      <c r="F18" s="58"/>
      <c r="G18" s="58"/>
      <c r="H18" s="58"/>
      <c r="I18" s="58"/>
      <c r="J18" s="58"/>
      <c r="K18" s="58"/>
      <c r="L18" s="58"/>
      <c r="M18" s="58"/>
      <c r="N18" s="58"/>
      <c r="O18" s="58"/>
      <c r="P18" s="58"/>
      <c r="Q18" s="58"/>
      <c r="R18" s="76"/>
      <c r="S18" s="59"/>
    </row>
    <row r="19" spans="1:45" s="63" customFormat="1" ht="16.5">
      <c r="A19" s="44" t="str">
        <f>IF(AND(D19="",D19=""),"",'Yenhth7_SMS Testcase'!$D$3&amp;"_"&amp;ROW()-11-COUNTBLANK($D$1:D19))</f>
        <v/>
      </c>
      <c r="B19" s="60" t="s">
        <v>164</v>
      </c>
      <c r="C19" s="61"/>
      <c r="D19" s="61"/>
      <c r="E19" s="61"/>
      <c r="F19" s="61"/>
      <c r="G19" s="61"/>
      <c r="H19" s="61"/>
      <c r="I19" s="61"/>
      <c r="J19" s="61"/>
      <c r="K19" s="61"/>
      <c r="L19" s="61"/>
      <c r="M19" s="61"/>
      <c r="N19" s="61"/>
      <c r="O19" s="61"/>
      <c r="P19" s="61"/>
      <c r="Q19" s="61"/>
      <c r="R19" s="77"/>
      <c r="S19" s="62"/>
    </row>
    <row r="20" spans="1:45" s="47" customFormat="1" ht="18.75" customHeight="1">
      <c r="A20" s="44" t="str">
        <f>IF(AND(D20="",D20=""),"",'Yenhth7_SMS Testcase'!$D$3&amp;"_"&amp;ROW()-11-COUNTBLANK($D$1:D20))</f>
        <v/>
      </c>
      <c r="B20" s="103" t="s">
        <v>179</v>
      </c>
      <c r="C20" s="104"/>
      <c r="D20" s="104"/>
      <c r="E20" s="104"/>
      <c r="F20" s="104"/>
      <c r="G20" s="105"/>
      <c r="H20" s="64"/>
      <c r="I20" s="64"/>
      <c r="J20" s="64"/>
      <c r="K20" s="64"/>
      <c r="L20" s="64"/>
      <c r="M20" s="64"/>
      <c r="N20" s="64"/>
      <c r="O20" s="64"/>
      <c r="P20" s="64"/>
      <c r="Q20" s="52" t="str">
        <f t="shared" ref="Q20:Q32"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s="47" customFormat="1" ht="38.25">
      <c r="A21" s="44" t="str">
        <f>IF(AND(D21="",D21=""),"",'Yenhth7_SMS Testcase'!$D$3&amp;"_"&amp;ROW()-11-COUNTBLANK($D$1:D21))</f>
        <v>SMS_-2</v>
      </c>
      <c r="B21" s="46" t="s">
        <v>214</v>
      </c>
      <c r="C21" s="46" t="s">
        <v>215</v>
      </c>
      <c r="D21" s="46" t="s">
        <v>216</v>
      </c>
      <c r="E21" s="68"/>
      <c r="F21" s="68"/>
      <c r="G21" s="68"/>
      <c r="H21" s="64"/>
      <c r="I21" s="64"/>
      <c r="J21" s="64"/>
      <c r="K21" s="64"/>
      <c r="L21" s="64"/>
      <c r="M21" s="64"/>
      <c r="N21" s="64"/>
      <c r="O21" s="64"/>
      <c r="P21" s="64"/>
      <c r="Q21" s="52" t="str">
        <f t="shared" si="1"/>
        <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s="47" customFormat="1" ht="38.25">
      <c r="A22" s="44" t="str">
        <f>IF(AND(D22="",D22=""),"",'Yenhth7_SMS Testcase'!$D$3&amp;"_"&amp;ROW()-11-COUNTBLANK($D$1:D22))</f>
        <v>SMS_-1</v>
      </c>
      <c r="B22" s="45" t="s">
        <v>217</v>
      </c>
      <c r="C22" s="46" t="s">
        <v>218</v>
      </c>
      <c r="D22" s="46" t="s">
        <v>216</v>
      </c>
      <c r="E22" s="68"/>
      <c r="F22" s="68"/>
      <c r="G22" s="68"/>
      <c r="H22" s="64"/>
      <c r="I22" s="64"/>
      <c r="J22" s="64"/>
      <c r="K22" s="64"/>
      <c r="L22" s="64"/>
      <c r="M22" s="64"/>
      <c r="N22" s="64"/>
      <c r="O22" s="64"/>
      <c r="P22" s="64"/>
      <c r="Q22" s="52" t="str">
        <f t="shared" si="1"/>
        <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s="47" customFormat="1" ht="38.25">
      <c r="A23" s="44" t="str">
        <f>IF(AND(D23="",D23=""),"",'Yenhth7_SMS Testcase'!$D$3&amp;"_"&amp;ROW()-11-COUNTBLANK($D$1:D23))</f>
        <v>SMS_0</v>
      </c>
      <c r="B23" s="45" t="s">
        <v>219</v>
      </c>
      <c r="C23" s="46" t="s">
        <v>220</v>
      </c>
      <c r="D23" s="46" t="s">
        <v>216</v>
      </c>
      <c r="E23" s="68"/>
      <c r="F23" s="68"/>
      <c r="G23" s="68"/>
      <c r="H23" s="64"/>
      <c r="I23" s="64"/>
      <c r="J23" s="64"/>
      <c r="K23" s="64"/>
      <c r="L23" s="64"/>
      <c r="M23" s="64"/>
      <c r="N23" s="64"/>
      <c r="O23" s="64"/>
      <c r="P23" s="64"/>
      <c r="Q23" s="52" t="str">
        <f t="shared" si="1"/>
        <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s="47" customFormat="1" ht="38.25">
      <c r="A24" s="44" t="str">
        <f>IF(AND(D24="",D24=""),"",'Yenhth7_SMS Testcase'!$D$3&amp;"_"&amp;ROW()-11-COUNTBLANK($D$1:D24))</f>
        <v>SMS_1</v>
      </c>
      <c r="B24" s="45" t="s">
        <v>221</v>
      </c>
      <c r="C24" s="46" t="s">
        <v>222</v>
      </c>
      <c r="D24" s="46" t="s">
        <v>223</v>
      </c>
      <c r="E24" s="68"/>
      <c r="F24" s="68"/>
      <c r="G24" s="68"/>
      <c r="H24" s="64"/>
      <c r="I24" s="64"/>
      <c r="J24" s="64"/>
      <c r="K24" s="64"/>
      <c r="L24" s="64"/>
      <c r="M24" s="64"/>
      <c r="N24" s="64"/>
      <c r="O24" s="64"/>
      <c r="P24" s="64"/>
      <c r="Q24" s="52" t="str">
        <f t="shared" si="1"/>
        <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s="47" customFormat="1" ht="27.75" customHeight="1">
      <c r="A25" s="44" t="str">
        <f>IF(AND(D25="",D25=""),"",'Yenhth7_SMS Testcase'!$D$3&amp;"_"&amp;ROW()-11-COUNTBLANK($D$1:D25))</f>
        <v/>
      </c>
      <c r="B25" s="103" t="s">
        <v>224</v>
      </c>
      <c r="C25" s="104"/>
      <c r="D25" s="104"/>
      <c r="E25" s="104"/>
      <c r="F25" s="104"/>
      <c r="G25" s="105"/>
      <c r="H25" s="64"/>
      <c r="I25" s="64"/>
      <c r="J25" s="64"/>
      <c r="K25" s="64"/>
      <c r="L25" s="64"/>
      <c r="M25" s="64"/>
      <c r="N25" s="64"/>
      <c r="O25" s="64"/>
      <c r="P25" s="64"/>
      <c r="Q25" s="52" t="str">
        <f t="shared" si="1"/>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s="47" customFormat="1" ht="51">
      <c r="A26" s="44" t="str">
        <f>IF(AND(D26="",D26=""),"",'Yenhth7_SMS Testcase'!$D$3&amp;"_"&amp;ROW()-11-COUNTBLANK($D$1:D26))</f>
        <v>SMS_2</v>
      </c>
      <c r="B26" s="100" t="s">
        <v>225</v>
      </c>
      <c r="C26" s="46" t="s">
        <v>226</v>
      </c>
      <c r="D26" s="46" t="s">
        <v>227</v>
      </c>
      <c r="E26" s="68"/>
      <c r="F26" s="68"/>
      <c r="G26" s="68"/>
      <c r="H26" s="64"/>
      <c r="I26" s="64"/>
      <c r="J26" s="64"/>
      <c r="K26" s="64"/>
      <c r="L26" s="64"/>
      <c r="M26" s="64"/>
      <c r="N26" s="64"/>
      <c r="O26" s="64"/>
      <c r="P26" s="64"/>
      <c r="Q26" s="52" t="str">
        <f t="shared" si="1"/>
        <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s="47" customFormat="1" ht="25.5">
      <c r="A27" s="44" t="str">
        <f>IF(AND(D27="",D27=""),"",'Yenhth7_SMS Testcase'!$D$3&amp;"_"&amp;ROW()-11-COUNTBLANK($D$1:D27))</f>
        <v>SMS_3</v>
      </c>
      <c r="B27" s="102"/>
      <c r="C27" s="46" t="s">
        <v>189</v>
      </c>
      <c r="D27" s="46" t="s">
        <v>228</v>
      </c>
      <c r="E27" s="68"/>
      <c r="F27" s="68"/>
      <c r="G27" s="68"/>
      <c r="H27" s="64"/>
      <c r="I27" s="64"/>
      <c r="J27" s="64"/>
      <c r="K27" s="64"/>
      <c r="L27" s="64"/>
      <c r="M27" s="64"/>
      <c r="N27" s="64"/>
      <c r="O27" s="64"/>
      <c r="P27" s="64"/>
      <c r="Q27" s="52" t="str">
        <f t="shared" si="1"/>
        <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s="47" customFormat="1" ht="25.5">
      <c r="A28" s="44" t="str">
        <f>IF(AND(D28="",D28=""),"",'Yenhth7_SMS Testcase'!$D$3&amp;"_"&amp;ROW()-11-COUNTBLANK($D$1:D28))</f>
        <v>SMS_4</v>
      </c>
      <c r="B28" s="101"/>
      <c r="C28" s="46" t="s">
        <v>229</v>
      </c>
      <c r="D28" s="46" t="s">
        <v>230</v>
      </c>
      <c r="E28" s="68"/>
      <c r="F28" s="68"/>
      <c r="G28" s="68"/>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s="47" customFormat="1" ht="51">
      <c r="A29" s="44" t="str">
        <f>IF(AND(D29="",D29=""),"",'Yenhth7_SMS Testcase'!$D$3&amp;"_"&amp;ROW()-11-COUNTBLANK($D$1:D29))</f>
        <v>SMS_5</v>
      </c>
      <c r="B29" s="100" t="s">
        <v>231</v>
      </c>
      <c r="C29" s="46" t="s">
        <v>232</v>
      </c>
      <c r="D29" s="46" t="s">
        <v>227</v>
      </c>
      <c r="E29" s="68"/>
      <c r="F29" s="68"/>
      <c r="G29" s="68"/>
      <c r="H29" s="64"/>
      <c r="I29" s="64"/>
      <c r="J29" s="64"/>
      <c r="K29" s="64"/>
      <c r="L29" s="64"/>
      <c r="M29" s="64"/>
      <c r="N29" s="64"/>
      <c r="O29" s="64"/>
      <c r="P29" s="64"/>
      <c r="Q29" s="52" t="str">
        <f t="shared" si="1"/>
        <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s="47" customFormat="1" ht="25.5">
      <c r="A30" s="44" t="str">
        <f>IF(AND(D30="",D30=""),"",'Yenhth7_SMS Testcase'!$D$3&amp;"_"&amp;ROW()-11-COUNTBLANK($D$1:D30))</f>
        <v>SMS_6</v>
      </c>
      <c r="B30" s="102"/>
      <c r="C30" s="46" t="s">
        <v>189</v>
      </c>
      <c r="D30" s="46" t="s">
        <v>228</v>
      </c>
      <c r="E30" s="68"/>
      <c r="F30" s="68"/>
      <c r="G30" s="68"/>
      <c r="H30" s="64"/>
      <c r="I30" s="64"/>
      <c r="J30" s="64"/>
      <c r="K30" s="64"/>
      <c r="L30" s="64"/>
      <c r="M30" s="64"/>
      <c r="N30" s="64"/>
      <c r="O30" s="64"/>
      <c r="P30" s="64"/>
      <c r="Q30" s="52" t="str">
        <f t="shared" si="1"/>
        <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s="47" customFormat="1" ht="25.5">
      <c r="A31" s="44" t="str">
        <f>IF(AND(D31="",D31=""),"",'Yenhth7_SMS Testcase'!$D$3&amp;"_"&amp;ROW()-11-COUNTBLANK($D$1:D31))</f>
        <v>SMS_7</v>
      </c>
      <c r="B31" s="101"/>
      <c r="C31" s="46" t="s">
        <v>229</v>
      </c>
      <c r="D31" s="46" t="s">
        <v>230</v>
      </c>
      <c r="E31" s="68"/>
      <c r="F31" s="68"/>
      <c r="G31" s="68"/>
      <c r="H31" s="64"/>
      <c r="I31" s="64"/>
      <c r="J31" s="64"/>
      <c r="K31" s="64"/>
      <c r="L31" s="64"/>
      <c r="M31" s="64"/>
      <c r="N31" s="64"/>
      <c r="O31" s="64"/>
      <c r="P31" s="64"/>
      <c r="Q31" s="52" t="str">
        <f t="shared" si="1"/>
        <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s="47" customFormat="1" ht="51">
      <c r="A32" s="44" t="str">
        <f>IF(AND(D32="",D32=""),"",'Yenhth7_SMS Testcase'!$D$3&amp;"_"&amp;ROW()-11-COUNTBLANK($D$1:D32))</f>
        <v>SMS_8</v>
      </c>
      <c r="B32" s="100" t="s">
        <v>233</v>
      </c>
      <c r="C32" s="46" t="s">
        <v>234</v>
      </c>
      <c r="D32" s="46" t="s">
        <v>227</v>
      </c>
      <c r="E32" s="68"/>
      <c r="F32" s="68"/>
      <c r="G32" s="68"/>
      <c r="H32" s="64"/>
      <c r="I32" s="64"/>
      <c r="J32" s="64"/>
      <c r="K32" s="64"/>
      <c r="L32" s="64"/>
      <c r="M32" s="64"/>
      <c r="N32" s="64"/>
      <c r="O32" s="64"/>
      <c r="P32" s="64"/>
      <c r="Q32" s="52" t="str">
        <f t="shared" si="1"/>
        <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s="47" customFormat="1" ht="25.5">
      <c r="A33" s="44" t="str">
        <f>IF(AND(D33="",D33=""),"",'Yenhth7_SMS Testcase'!$D$3&amp;"_"&amp;ROW()-11-COUNTBLANK($D$1:D33))</f>
        <v>SMS_9</v>
      </c>
      <c r="B33" s="102"/>
      <c r="C33" s="46" t="s">
        <v>189</v>
      </c>
      <c r="D33" s="46" t="s">
        <v>228</v>
      </c>
      <c r="E33" s="46"/>
      <c r="F33" s="46"/>
      <c r="G33" s="46"/>
      <c r="H33" s="64"/>
      <c r="I33" s="64"/>
      <c r="J33" s="64"/>
      <c r="K33" s="64"/>
      <c r="L33" s="64"/>
      <c r="M33" s="64"/>
      <c r="N33" s="64"/>
      <c r="O33" s="64"/>
      <c r="P33" s="64"/>
      <c r="Q33" s="52"/>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s="47" customFormat="1" ht="25.5">
      <c r="A34" s="44" t="str">
        <f>IF(AND(D34="",D34=""),"",'Yenhth7_SMS Testcase'!$D$3&amp;"_"&amp;ROW()-11-COUNTBLANK($D$1:D34))</f>
        <v>SMS_10</v>
      </c>
      <c r="B34" s="101"/>
      <c r="C34" s="46" t="s">
        <v>229</v>
      </c>
      <c r="D34" s="46" t="s">
        <v>230</v>
      </c>
      <c r="E34" s="68"/>
      <c r="F34" s="68"/>
      <c r="G34" s="68"/>
      <c r="H34" s="64"/>
      <c r="I34" s="64"/>
      <c r="J34" s="64"/>
      <c r="K34" s="64"/>
      <c r="L34" s="64"/>
      <c r="M34" s="64"/>
      <c r="N34" s="64"/>
      <c r="O34" s="64"/>
      <c r="P34" s="64"/>
      <c r="Q34" s="52" t="str">
        <f t="shared" ref="Q34:Q40" si="2">IF(OR(IF(G34="",IF(F34="",IF(E34="","",E34),F34),G34)="F",IF(J34="",IF(I34="",IF(H34="","",H34),I34),J34)="F",IF(M34="",IF(L34="",IF(K34="","",K34),L34),M34)="F",IF(P34="",IF(O34="",IF(N34="","",N34),O34),P34)="F")=TRUE,"F",IF(OR(IF(G34="",IF(F34="",IF(E34="","",E34),F34),G34)="PE",IF(J34="",IF(I34="",IF(H34="","",H34),I34),J34)="PE",IF(M34="",IF(L34="",IF(K34="","",K34),L34),M34)="PE",IF(P34="",IF(O34="",IF(N34="","",N34),O34),P34)="PE")=TRUE,"PE",IF(AND(IF(G34="",IF(F34="",IF(E34="","",E34),F34),G34)="",IF(J34="",IF(I34="",IF(H34="","",H34),I34),J34)="",IF(M34="",IF(L34="",IF(K34="","",K34),L34),M34)="",IF(P34="",IF(O34="",IF(N34="","",N34),O34),P34)="")=TRUE,"","P")))</f>
        <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s="47" customFormat="1" ht="12.75">
      <c r="A35" s="44" t="str">
        <f>IF(AND(D35="",D35=""),"",'Yenhth7_SMS Testcase'!$D$3&amp;"_"&amp;ROW()-11-COUNTBLANK($D$1:D35))</f>
        <v/>
      </c>
      <c r="B35" s="46"/>
      <c r="C35" s="46"/>
      <c r="D35" s="46"/>
      <c r="E35" s="68"/>
      <c r="F35" s="68"/>
      <c r="G35" s="68"/>
      <c r="H35" s="64"/>
      <c r="I35" s="64"/>
      <c r="J35" s="64"/>
      <c r="K35" s="64"/>
      <c r="L35" s="64"/>
      <c r="M35" s="64"/>
      <c r="N35" s="64"/>
      <c r="O35" s="64"/>
      <c r="P35" s="64"/>
      <c r="Q35" s="52" t="str">
        <f t="shared" si="2"/>
        <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s="47" customFormat="1" ht="12.75">
      <c r="A36" s="44" t="str">
        <f>IF(AND(D36="",D36=""),"",'Yenhth7_SMS Testcase'!$D$3&amp;"_"&amp;ROW()-11-COUNTBLANK($D$1:D36))</f>
        <v/>
      </c>
      <c r="B36" s="45"/>
      <c r="C36" s="46"/>
      <c r="D36" s="46"/>
      <c r="E36" s="68"/>
      <c r="F36" s="68"/>
      <c r="G36" s="68"/>
      <c r="H36" s="64"/>
      <c r="I36" s="64"/>
      <c r="J36" s="64"/>
      <c r="K36" s="64"/>
      <c r="L36" s="64"/>
      <c r="M36" s="64"/>
      <c r="N36" s="64"/>
      <c r="O36" s="64"/>
      <c r="P36" s="64"/>
      <c r="Q36" s="52" t="str">
        <f t="shared" si="2"/>
        <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s="47" customFormat="1" ht="12.75">
      <c r="A37" s="44" t="str">
        <f>IF(AND(D37="",D37=""),"",'Yenhth7_SMS Testcase'!$D$3&amp;"_"&amp;ROW()-11-COUNTBLANK($D$1:D37))</f>
        <v/>
      </c>
      <c r="B37" s="45"/>
      <c r="C37" s="46"/>
      <c r="D37" s="46"/>
      <c r="E37" s="68"/>
      <c r="F37" s="68"/>
      <c r="G37" s="68"/>
      <c r="H37" s="64"/>
      <c r="I37" s="64"/>
      <c r="J37" s="64"/>
      <c r="K37" s="64"/>
      <c r="L37" s="64"/>
      <c r="M37" s="64"/>
      <c r="N37" s="64"/>
      <c r="O37" s="64"/>
      <c r="P37" s="64"/>
      <c r="Q37" s="52" t="str">
        <f t="shared" si="2"/>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s="47" customFormat="1" ht="12.75">
      <c r="A38" s="44" t="str">
        <f>IF(AND(D38="",D38=""),"",'Yenhth7_SMS Testcase'!$D$3&amp;"_"&amp;ROW()-11-COUNTBLANK($D$1:D38))</f>
        <v/>
      </c>
      <c r="B38" s="46"/>
      <c r="C38" s="46"/>
      <c r="D38" s="46"/>
      <c r="E38" s="68"/>
      <c r="F38" s="68"/>
      <c r="G38" s="68"/>
      <c r="H38" s="64"/>
      <c r="I38" s="64"/>
      <c r="J38" s="64"/>
      <c r="K38" s="64"/>
      <c r="L38" s="64"/>
      <c r="M38" s="64"/>
      <c r="N38" s="64"/>
      <c r="O38" s="64"/>
      <c r="P38" s="64"/>
      <c r="Q38" s="52" t="str">
        <f t="shared" si="2"/>
        <v/>
      </c>
      <c r="R38" s="69"/>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s="47" customFormat="1" ht="12.75">
      <c r="A39" s="44" t="str">
        <f>IF(AND(D39="",D39=""),"",'Yenhth7_SMS Testcase'!$D$3&amp;"_"&amp;ROW()-11-COUNTBLANK($D$1:D39))</f>
        <v/>
      </c>
      <c r="B39" s="45"/>
      <c r="C39" s="46"/>
      <c r="D39" s="46"/>
      <c r="E39" s="68"/>
      <c r="F39" s="68"/>
      <c r="G39" s="68"/>
      <c r="H39" s="64"/>
      <c r="I39" s="64"/>
      <c r="J39" s="64"/>
      <c r="K39" s="64"/>
      <c r="L39" s="64"/>
      <c r="M39" s="64"/>
      <c r="N39" s="64"/>
      <c r="O39" s="64"/>
      <c r="P39" s="64"/>
      <c r="Q39" s="52" t="str">
        <f t="shared" si="2"/>
        <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s="47" customFormat="1" ht="12.75">
      <c r="A40" s="44" t="str">
        <f>IF(AND(D40="",D40=""),"",'Yenhth7_SMS Testcase'!$D$3&amp;"_"&amp;ROW()-11-COUNTBLANK($D$1:D40))</f>
        <v/>
      </c>
      <c r="B40" s="45"/>
      <c r="C40" s="46"/>
      <c r="D40" s="46"/>
      <c r="E40" s="68"/>
      <c r="F40" s="68"/>
      <c r="G40" s="68"/>
      <c r="H40" s="64"/>
      <c r="I40" s="64"/>
      <c r="J40" s="64"/>
      <c r="K40" s="64"/>
      <c r="L40" s="64"/>
      <c r="M40" s="64"/>
      <c r="N40" s="64"/>
      <c r="O40" s="64"/>
      <c r="P40" s="64"/>
      <c r="Q40" s="52" t="str">
        <f t="shared" si="2"/>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s="47" customFormat="1" ht="12.75">
      <c r="A41" s="44" t="str">
        <f>IF(AND(D41="",D41=""),"",'Yenhth7_SMS Testcase'!$D$3&amp;"_"&amp;ROW()-11-COUNTBLANK($D$1:D41))</f>
        <v/>
      </c>
      <c r="B41" s="46"/>
      <c r="C41" s="46"/>
      <c r="D41" s="46"/>
      <c r="E41" s="46"/>
      <c r="F41" s="46"/>
      <c r="G41" s="46"/>
      <c r="H41" s="64"/>
      <c r="I41" s="64"/>
      <c r="J41" s="64"/>
      <c r="K41" s="64"/>
      <c r="L41" s="64"/>
      <c r="M41" s="64"/>
      <c r="N41" s="64"/>
      <c r="O41" s="64"/>
      <c r="P41" s="64"/>
      <c r="Q41" s="52"/>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s="47" customFormat="1" ht="12.75">
      <c r="A42" s="44" t="str">
        <f>IF(AND(D42="",D42=""),"",'Yenhth7_SMS Testcase'!$D$3&amp;"_"&amp;ROW()-11-COUNTBLANK($D$1:D42))</f>
        <v/>
      </c>
      <c r="B42" s="46"/>
      <c r="C42" s="46"/>
      <c r="D42" s="46"/>
      <c r="E42" s="68"/>
      <c r="F42" s="68"/>
      <c r="G42" s="68"/>
      <c r="H42" s="64"/>
      <c r="I42" s="64"/>
      <c r="J42" s="64"/>
      <c r="K42" s="64"/>
      <c r="L42" s="64"/>
      <c r="M42" s="64"/>
      <c r="N42" s="64"/>
      <c r="O42" s="64"/>
      <c r="P42" s="64"/>
      <c r="Q42" s="52" t="str">
        <f>IF(OR(IF(G42="",IF(F42="",IF(E42="","",E42),F42),G42)="F",IF(J42="",IF(I42="",IF(H42="","",H42),I42),J42)="F",IF(M42="",IF(L42="",IF(K42="","",K42),L42),M42)="F",IF(P42="",IF(O42="",IF(N42="","",N42),O42),P42)="F")=TRUE,"F",IF(OR(IF(G42="",IF(F42="",IF(E42="","",E42),F42),G42)="PE",IF(J42="",IF(I42="",IF(H42="","",H42),I42),J42)="PE",IF(M42="",IF(L42="",IF(K42="","",K42),L42),M42)="PE",IF(P42="",IF(O42="",IF(N42="","",N42),O42),P42)="PE")=TRUE,"PE",IF(AND(IF(G42="",IF(F42="",IF(E42="","",E42),F42),G42)="",IF(J42="",IF(I42="",IF(H42="","",H42),I42),J42)="",IF(M42="",IF(L42="",IF(K42="","",K42),L42),M42)="",IF(P42="",IF(O42="",IF(N42="","",N42),O42),P42)="")=TRUE,"","P")))</f>
        <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s="47" customFormat="1" ht="12.75">
      <c r="A43" s="44" t="str">
        <f>IF(AND(D43="",D43=""),"",'Yenhth7_SMS Testcase'!$D$3&amp;"_"&amp;ROW()-11-COUNTBLANK($D$1:D43))</f>
        <v/>
      </c>
      <c r="B43" s="46"/>
      <c r="C43" s="46"/>
      <c r="D43" s="46"/>
      <c r="E43" s="68"/>
      <c r="F43" s="68"/>
      <c r="G43" s="68"/>
      <c r="H43" s="64"/>
      <c r="I43" s="64"/>
      <c r="J43" s="64"/>
      <c r="K43" s="64"/>
      <c r="L43" s="64"/>
      <c r="M43" s="64"/>
      <c r="N43" s="64"/>
      <c r="O43" s="64"/>
      <c r="P43" s="64"/>
      <c r="Q43" s="52" t="str">
        <f>IF(OR(IF(G43="",IF(F43="",IF(E43="","",E43),F43),G43)="F",IF(J43="",IF(I43="",IF(H43="","",H43),I43),J43)="F",IF(M43="",IF(L43="",IF(K43="","",K43),L43),M43)="F",IF(P43="",IF(O43="",IF(N43="","",N43),O43),P43)="F")=TRUE,"F",IF(OR(IF(G43="",IF(F43="",IF(E43="","",E43),F43),G43)="PE",IF(J43="",IF(I43="",IF(H43="","",H43),I43),J43)="PE",IF(M43="",IF(L43="",IF(K43="","",K43),L43),M43)="PE",IF(P43="",IF(O43="",IF(N43="","",N43),O43),P43)="PE")=TRUE,"PE",IF(AND(IF(G43="",IF(F43="",IF(E43="","",E43),F43),G43)="",IF(J43="",IF(I43="",IF(H43="","",H43),I43),J43)="",IF(M43="",IF(L43="",IF(K43="","",K43),L43),M43)="",IF(P43="",IF(O43="",IF(N43="","",N43),O43),P43)="")=TRUE,"","P")))</f>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s="47" customFormat="1" ht="12.75">
      <c r="A44" s="44" t="str">
        <f>IF(AND(D44="",D44=""),"",'Yenhth7_SMS Testcase'!$D$3&amp;"_"&amp;ROW()-11-COUNTBLANK($D$1:D44))</f>
        <v/>
      </c>
      <c r="B44" s="45"/>
      <c r="C44" s="46"/>
      <c r="D44" s="46"/>
      <c r="E44" s="68"/>
      <c r="F44" s="68"/>
      <c r="G44" s="68"/>
      <c r="H44" s="64"/>
      <c r="I44" s="64"/>
      <c r="J44" s="64"/>
      <c r="K44" s="64"/>
      <c r="L44" s="64"/>
      <c r="M44" s="64"/>
      <c r="N44" s="64"/>
      <c r="O44" s="64"/>
      <c r="P44" s="64"/>
      <c r="Q44" s="52" t="str">
        <f>IF(OR(IF(G44="",IF(F44="",IF(E44="","",E44),F44),G44)="F",IF(J44="",IF(I44="",IF(H44="","",H44),I44),J44)="F",IF(M44="",IF(L44="",IF(K44="","",K44),L44),M44)="F",IF(P44="",IF(O44="",IF(N44="","",N44),O44),P44)="F")=TRUE,"F",IF(OR(IF(G44="",IF(F44="",IF(E44="","",E44),F44),G44)="PE",IF(J44="",IF(I44="",IF(H44="","",H44),I44),J44)="PE",IF(M44="",IF(L44="",IF(K44="","",K44),L44),M44)="PE",IF(P44="",IF(O44="",IF(N44="","",N44),O44),P44)="PE")=TRUE,"PE",IF(AND(IF(G44="",IF(F44="",IF(E44="","",E44),F44),G44)="",IF(J44="",IF(I44="",IF(H44="","",H44),I44),J44)="",IF(M44="",IF(L44="",IF(K44="","",K44),L44),M44)="",IF(P44="",IF(O44="",IF(N44="","",N44),O44),P44)="")=TRUE,"","P")))</f>
        <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s="47" customFormat="1" ht="12.75">
      <c r="A45" s="44" t="str">
        <f>IF(AND(D45="",D45=""),"",'Yenhth7_SMS Testcase'!$D$3&amp;"_"&amp;ROW()-11-COUNTBLANK($D$1:D45))</f>
        <v/>
      </c>
      <c r="B45" s="45"/>
      <c r="C45" s="46"/>
      <c r="D45" s="46"/>
      <c r="E45" s="68"/>
      <c r="F45" s="68"/>
      <c r="G45" s="68"/>
      <c r="H45" s="64"/>
      <c r="I45" s="64"/>
      <c r="J45" s="64"/>
      <c r="K45" s="64"/>
      <c r="L45" s="64"/>
      <c r="M45" s="64"/>
      <c r="N45" s="64"/>
      <c r="O45" s="64"/>
      <c r="P45" s="64"/>
      <c r="Q45" s="52" t="str">
        <f>IF(OR(IF(G45="",IF(F45="",IF(E45="","",E45),F45),G45)="F",IF(J45="",IF(I45="",IF(H45="","",H45),I45),J45)="F",IF(M45="",IF(L45="",IF(K45="","",K45),L45),M45)="F",IF(P45="",IF(O45="",IF(N45="","",N45),O45),P45)="F")=TRUE,"F",IF(OR(IF(G45="",IF(F45="",IF(E45="","",E45),F45),G45)="PE",IF(J45="",IF(I45="",IF(H45="","",H45),I45),J45)="PE",IF(M45="",IF(L45="",IF(K45="","",K45),L45),M45)="PE",IF(P45="",IF(O45="",IF(N45="","",N45),O45),P45)="PE")=TRUE,"PE",IF(AND(IF(G45="",IF(F45="",IF(E45="","",E45),F45),G45)="",IF(J45="",IF(I45="",IF(H45="","",H45),I45),J45)="",IF(M45="",IF(L45="",IF(K45="","",K45),L45),M45)="",IF(P45="",IF(O45="",IF(N45="","",N45),O45),P45)="")=TRUE,"","P")))</f>
        <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sheetData>
  <mergeCells count="10">
    <mergeCell ref="B3:G3"/>
    <mergeCell ref="B4:G4"/>
    <mergeCell ref="B8:G8"/>
    <mergeCell ref="B32:B34"/>
    <mergeCell ref="B14:G14"/>
    <mergeCell ref="B15:B17"/>
    <mergeCell ref="B20:G20"/>
    <mergeCell ref="B25:G25"/>
    <mergeCell ref="B26:B28"/>
    <mergeCell ref="B29:B31"/>
  </mergeCells>
  <conditionalFormatting sqref="E4:G8 E9:Q45 E1:G2 H1:Q8 U1:AG45">
    <cfRule type="cellIs" priority="1" stopIfTrue="1" operator="equal">
      <formula>"P"</formula>
    </cfRule>
    <cfRule type="cellIs" dxfId="1" priority="2" stopIfTrue="1" operator="equal">
      <formula>"F"</formula>
    </cfRule>
    <cfRule type="cellIs" dxfId="0" priority="3" stopIfTrue="1" operator="equal">
      <formula>"PE"</formula>
    </cfRule>
  </conditionalFormatting>
  <dataValidations count="1">
    <dataValidation type="list" allowBlank="1" showInputMessage="1" showErrorMessage="1" sqref="E26:G32 E42:G45 JA42:JC45 SW42:SY45 ACS42:ACU45 AMO42:AMQ45 AWK42:AWM45 BGG42:BGI45 BQC42:BQE45 BZY42:CAA45 CJU42:CJW45 CTQ42:CTS45 DDM42:DDO45 DNI42:DNK45 DXE42:DXG45 EHA42:EHC45 EQW42:EQY45 FAS42:FAU45 FKO42:FKQ45 FUK42:FUM45 GEG42:GEI45 GOC42:GOE45 GXY42:GYA45 HHU42:HHW45 HRQ42:HRS45 IBM42:IBO45 ILI42:ILK45 IVE42:IVG45 JFA42:JFC45 JOW42:JOY45 JYS42:JYU45 KIO42:KIQ45 KSK42:KSM45 LCG42:LCI45 LMC42:LME45 LVY42:LWA45 MFU42:MFW45 MPQ42:MPS45 MZM42:MZO45 NJI42:NJK45 NTE42:NTG45 ODA42:ODC45 OMW42:OMY45 OWS42:OWU45 PGO42:PGQ45 PQK42:PQM45 QAG42:QAI45 QKC42:QKE45 QTY42:QUA45 RDU42:RDW45 RNQ42:RNS45 RXM42:RXO45 SHI42:SHK45 SRE42:SRG45 TBA42:TBC45 TKW42:TKY45 TUS42:TUU45 UEO42:UEQ45 UOK42:UOM45 UYG42:UYI45 VIC42:VIE45 VRY42:VSA45 WBU42:WBW45 WLQ42:WLS45 WVM42:WVO45 JA20:JC32 WVM20:WVO32 WLQ20:WLS32 WBU20:WBW32 VRY20:VSA32 VIC20:VIE32 UYG20:UYI32 UOK20:UOM32 UEO20:UEQ32 TUS20:TUU32 TKW20:TKY32 TBA20:TBC32 SRE20:SRG32 SHI20:SHK32 RXM20:RXO32 RNQ20:RNS32 RDU20:RDW32 QTY20:QUA32 QKC20:QKE32 QAG20:QAI32 PQK20:PQM32 PGO20:PGQ32 OWS20:OWU32 OMW20:OMY32 ODA20:ODC32 NTE20:NTG32 NJI20:NJK32 MZM20:MZO32 MPQ20:MPS32 MFU20:MFW32 LVY20:LWA32 LMC20:LME32 LCG20:LCI32 KSK20:KSM32 KIO20:KIQ32 JYS20:JYU32 JOW20:JOY32 JFA20:JFC32 IVE20:IVG32 ILI20:ILK32 IBM20:IBO32 HRQ20:HRS32 HHU20:HHW32 GXY20:GYA32 GOC20:GOE32 GEG20:GEI32 FUK20:FUM32 FKO20:FKQ32 FAS20:FAU32 EQW20:EQY32 EHA20:EHC32 DXE20:DXG32 DNI20:DNK32 DDM20:DDO32 CTQ20:CTS32 CJU20:CJW32 BZY20:CAA32 BQC20:BQE32 BGG20:BGI32 AWK20:AWM32 AMO20:AMQ32 ACS20:ACU32 SW20:SY32 JA14:JC17 E15:G17 SW14:SY17 ACS14:ACU17 AMO14:AMQ17 AWK14:AWM17 BGG14:BGI17 BQC14:BQE17 BZY14:CAA17 CJU14:CJW17 CTQ14:CTS17 DDM14:DDO17 DNI14:DNK17 DXE14:DXG17 EHA14:EHC17 EQW14:EQY17 FAS14:FAU17 FKO14:FKQ17 FUK14:FUM17 GEG14:GEI17 GOC14:GOE17 GXY14:GYA17 HHU14:HHW17 HRQ14:HRS17 IBM14:IBO17 ILI14:ILK17 IVE14:IVG17 JFA14:JFC17 JOW14:JOY17 JYS14:JYU17 KIO14:KIQ17 KSK14:KSM17 LCG14:LCI17 LMC14:LME17 LVY14:LWA17 MFU14:MFW17 MPQ14:MPS17 MZM14:MZO17 NJI14:NJK17 NTE14:NTG17 ODA14:ODC17 OMW14:OMY17 OWS14:OWU17 PGO14:PGQ17 PQK14:PQM17 QAG14:QAI17 QKC14:QKE17 QTY14:QUA17 RDU14:RDW17 RNQ14:RNS17 RXM14:RXO17 SHI14:SHK17 SRE14:SRG17 TBA14:TBC17 TKW14:TKY17 TUS14:TUU17 UEO14:UEQ17 UOK14:UOM17 UYG14:UYI17 VIC14:VIE17 VRY14:VSA17 WBU14:WBW17 WLQ14:WLS17 WVM14:WVO17 JA3:JC12 WVM3:WVO12 WLQ3:WLS12 WBU3:WBW12 VRY3:VSA12 VIC3:VIE12 UYG3:UYI12 UOK3:UOM12 UEO3:UEQ12 TUS3:TUU12 TKW3:TKY12 TBA3:TBC12 SRE3:SRG12 SHI3:SHK12 RXM3:RXO12 RNQ3:RNS12 RDU3:RDW12 QTY3:QUA12 QKC3:QKE12 QAG3:QAI12 PQK3:PQM12 PGO3:PGQ12 OWS3:OWU12 OMW3:OMY12 ODA3:ODC12 NTE3:NTG12 NJI3:NJK12 MZM3:MZO12 MPQ3:MPS12 MFU3:MFW12 LVY3:LWA12 LMC3:LME12 LCG3:LCI12 KSK3:KSM12 KIO3:KIQ12 JYS3:JYU12 JOW3:JOY12 JFA3:JFC12 IVE3:IVG12 ILI3:ILK12 IBM3:IBO12 HRQ3:HRS12 HHU3:HHW12 GXY3:GYA12 GOC3:GOE12 GEG3:GEI12 FUK3:FUM12 FKO3:FKQ12 FAS3:FAU12 EQW3:EQY12 EHA3:EHC12 DXE3:DXG12 DNI3:DNK12 DDM3:DDO12 CTQ3:CTS12 CJU3:CJW12 BZY3:CAA12 BQC3:BQE12 BGG3:BGI12 AWK3:AWM12 AMO3:AMQ12 ACS3:ACU12 SW3:SY12 E21:G24 E5:G7 E9:G12 WVM34:WVO40 WLQ34:WLS40 WBU34:WBW40 VRY34:VSA40 VIC34:VIE40 UYG34:UYI40 UOK34:UOM40 UEO34:UEQ40 TUS34:TUU40 TKW34:TKY40 TBA34:TBC40 SRE34:SRG40 SHI34:SHK40 RXM34:RXO40 RNQ34:RNS40 RDU34:RDW40 QTY34:QUA40 QKC34:QKE40 QAG34:QAI40 PQK34:PQM40 PGO34:PGQ40 OWS34:OWU40 OMW34:OMY40 ODA34:ODC40 NTE34:NTG40 NJI34:NJK40 MZM34:MZO40 MPQ34:MPS40 MFU34:MFW40 LVY34:LWA40 LMC34:LME40 LCG34:LCI40 KSK34:KSM40 KIO34:KIQ40 JYS34:JYU40 JOW34:JOY40 JFA34:JFC40 IVE34:IVG40 ILI34:ILK40 IBM34:IBO40 HRQ34:HRS40 HHU34:HHW40 GXY34:GYA40 GOC34:GOE40 GEG34:GEI40 FUK34:FUM40 FKO34:FKQ40 FAS34:FAU40 EQW34:EQY40 EHA34:EHC40 DXE34:DXG40 DNI34:DNK40 DDM34:DDO40 CTQ34:CTS40 CJU34:CJW40 BZY34:CAA40 BQC34:BQE40 BGG34:BGI40 AWK34:AWM40 AMO34:AMQ40 ACS34:ACU40 SW34:SY40 JA34:JC40 E34:G40">
      <formula1>"P,F,PE"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Bug</vt:lpstr>
      <vt:lpstr>Yenhth7_ Frontend Action</vt:lpstr>
      <vt:lpstr>Yenhth7_SMS Testcase</vt:lpstr>
      <vt:lpstr>Noi dung tin</vt:lpstr>
      <vt:lpstr>Frontend Action Test Cases</vt:lpstr>
      <vt:lpstr>SMS Test Cases</vt:lpstr>
      <vt:lpstr>Revision history</vt:lpstr>
      <vt:lpstr>Sheet3</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dzungnv02</cp:lastModifiedBy>
  <dcterms:created xsi:type="dcterms:W3CDTF">2014-11-17T03:32:10Z</dcterms:created>
  <dcterms:modified xsi:type="dcterms:W3CDTF">2014-11-21T10:45:20Z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BMPSD">
    <vt:lpwstr>K</vt:lpwstr>
  </property>
</Properties>
</file>